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1_2014-2020\2020\KA107\"/>
    </mc:Choice>
  </mc:AlternateContent>
  <xr:revisionPtr revIDLastSave="0" documentId="13_ncr:1_{985A7E30-993D-4B30-BE44-D8E125E89933}" xr6:coauthVersionLast="47" xr6:coauthVersionMax="47" xr10:uidLastSave="{00000000-0000-0000-0000-000000000000}"/>
  <bookViews>
    <workbookView xWindow="-120" yWindow="-120" windowWidth="29040" windowHeight="15840" tabRatio="857" activeTab="1" xr2:uid="{00000000-000D-0000-FFFF-FFFF00000000}"/>
  </bookViews>
  <sheets>
    <sheet name="Słowniczek" sheetId="5" r:id="rId1"/>
    <sheet name="2020 107 wg kraju i rodzaju" sheetId="7" r:id="rId2"/>
    <sheet name="2020 107 SM wg uczelni PL" sheetId="8" r:id="rId3"/>
    <sheet name="2020 107 wg regionów" sheetId="6" r:id="rId4"/>
  </sheets>
  <definedNames>
    <definedName name="_xlnm._FilterDatabase" localSheetId="2" hidden="1">'2020 107 SM wg uczelni PL'!$A$5:$J$92</definedName>
    <definedName name="_xlnm._FilterDatabase" localSheetId="1" hidden="1">'2020 107 wg kraju i rodzaju'!$C$3:$F$72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2" i="8" l="1"/>
  <c r="G13" i="8" l="1"/>
  <c r="G15" i="8"/>
  <c r="G18" i="8"/>
  <c r="G24" i="8"/>
  <c r="G25" i="8"/>
  <c r="G29" i="8"/>
  <c r="G36" i="8"/>
  <c r="G41" i="8"/>
  <c r="G50" i="8"/>
  <c r="G56" i="8"/>
  <c r="G57" i="8"/>
  <c r="G58" i="8"/>
  <c r="G59" i="8"/>
  <c r="G60" i="8"/>
  <c r="G62" i="8"/>
  <c r="G65" i="8"/>
  <c r="G69" i="8"/>
  <c r="G71" i="8"/>
  <c r="G76" i="8"/>
  <c r="G78" i="8"/>
  <c r="G80" i="8"/>
  <c r="G84" i="8"/>
  <c r="G92" i="8" l="1"/>
  <c r="J7" i="8" l="1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6" i="8"/>
  <c r="F92" i="8" l="1"/>
  <c r="H92" i="8"/>
  <c r="I92" i="8"/>
  <c r="E92" i="8" l="1"/>
  <c r="F66" i="7"/>
  <c r="F15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5" i="7"/>
  <c r="F6" i="7"/>
  <c r="F7" i="7"/>
  <c r="F8" i="7"/>
  <c r="F9" i="7"/>
  <c r="F10" i="7"/>
  <c r="F11" i="7"/>
  <c r="F12" i="7"/>
  <c r="F13" i="7"/>
  <c r="F14" i="7"/>
  <c r="F16" i="7"/>
  <c r="F17" i="7"/>
  <c r="F18" i="7"/>
  <c r="F19" i="7"/>
  <c r="F20" i="7"/>
  <c r="F21" i="7"/>
  <c r="F22" i="7"/>
  <c r="F23" i="7"/>
  <c r="F2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7" i="7"/>
  <c r="F68" i="7"/>
  <c r="F69" i="7"/>
  <c r="F70" i="7"/>
  <c r="F71" i="7"/>
  <c r="F72" i="7"/>
  <c r="F4" i="7"/>
  <c r="E73" i="7" l="1"/>
  <c r="D73" i="7"/>
  <c r="F73" i="7"/>
  <c r="C16" i="6" l="1"/>
  <c r="B16" i="6"/>
</calcChain>
</file>

<file path=xl/sharedStrings.xml><?xml version="1.0" encoding="utf-8"?>
<sst xmlns="http://schemas.openxmlformats.org/spreadsheetml/2006/main" count="606" uniqueCount="378">
  <si>
    <t>AZ</t>
  </si>
  <si>
    <t>BA</t>
  </si>
  <si>
    <t>BY</t>
  </si>
  <si>
    <t>CN</t>
  </si>
  <si>
    <t>DZ</t>
  </si>
  <si>
    <t>GE</t>
  </si>
  <si>
    <t>ID</t>
  </si>
  <si>
    <t>IL</t>
  </si>
  <si>
    <t>IN</t>
  </si>
  <si>
    <t>JO</t>
  </si>
  <si>
    <t>JP</t>
  </si>
  <si>
    <t>KR</t>
  </si>
  <si>
    <t>KZ</t>
  </si>
  <si>
    <t>MA</t>
  </si>
  <si>
    <t>ME</t>
  </si>
  <si>
    <t>RU</t>
  </si>
  <si>
    <t>TW</t>
  </si>
  <si>
    <t>UA</t>
  </si>
  <si>
    <t>US</t>
  </si>
  <si>
    <t>VN</t>
  </si>
  <si>
    <t>XK</t>
  </si>
  <si>
    <t>ZA</t>
  </si>
  <si>
    <t>AL</t>
  </si>
  <si>
    <t>AM</t>
  </si>
  <si>
    <t>CO</t>
  </si>
  <si>
    <t>EG</t>
  </si>
  <si>
    <t>LB</t>
  </si>
  <si>
    <t>MD</t>
  </si>
  <si>
    <t>TN</t>
  </si>
  <si>
    <t>UZ</t>
  </si>
  <si>
    <t>Albania</t>
  </si>
  <si>
    <t>Armenia</t>
  </si>
  <si>
    <t>Uzbekistan</t>
  </si>
  <si>
    <t>Region</t>
  </si>
  <si>
    <t>kod kraju</t>
  </si>
  <si>
    <t>Hasło</t>
  </si>
  <si>
    <t>Objaśnienie</t>
  </si>
  <si>
    <t>SM</t>
  </si>
  <si>
    <t>Mobilność studentów</t>
  </si>
  <si>
    <t>SMS</t>
  </si>
  <si>
    <t>wyjazdy/ przyjazdy studentów na studia do innych krajów programu (tu: Polski)/partnerskich – na okres od 3 do 12 miesięcy</t>
  </si>
  <si>
    <t>ST</t>
  </si>
  <si>
    <t>Mobilność pracowników uczelni</t>
  </si>
  <si>
    <t>STA</t>
  </si>
  <si>
    <t xml:space="preserve">wyjazdy/ przyjazdy nauczycieli akademickich w celu prowadzenia zajęć dydaktycznych na uczelniach w krajach programu (tu: Polski)/ partnerskich; </t>
  </si>
  <si>
    <t>STT</t>
  </si>
  <si>
    <t>wyjazdy/ przyjazdy pracowników uczelni (zarówno nauczycieli akademickich, jak i innych pracowników) do szkół wyższych, instytucji, organizacji, przedsiębiorstw w innych krajach programu(tu: Polski)/ krajach partnerskich w celach szkoleniowych (doskonalenie kompetencji zawodowych, poszerzanie wiedzy w danej dziedzinie, udział w szkoleniach, „work shadowing” itp.).</t>
  </si>
  <si>
    <t>nazwa kraju w języku polskim</t>
  </si>
  <si>
    <t>Azerbejdżan</t>
  </si>
  <si>
    <t>Bośnia i Hercegowina</t>
  </si>
  <si>
    <t>Białoruś</t>
  </si>
  <si>
    <t>Kolumbia</t>
  </si>
  <si>
    <t>Egipt</t>
  </si>
  <si>
    <t>Gruzja</t>
  </si>
  <si>
    <t>Indonezja</t>
  </si>
  <si>
    <t>Izrael</t>
  </si>
  <si>
    <t>Indie</t>
  </si>
  <si>
    <t>Jordania</t>
  </si>
  <si>
    <t>Japonia</t>
  </si>
  <si>
    <t>Kazachstan</t>
  </si>
  <si>
    <t>Liban</t>
  </si>
  <si>
    <t>Maroko</t>
  </si>
  <si>
    <t>Czarnogóra</t>
  </si>
  <si>
    <t>Rosja</t>
  </si>
  <si>
    <t>Tunezja</t>
  </si>
  <si>
    <t>Ukraina</t>
  </si>
  <si>
    <t>Wietnam</t>
  </si>
  <si>
    <t>Chiny</t>
  </si>
  <si>
    <t>Mołdawia</t>
  </si>
  <si>
    <t>Tajwan</t>
  </si>
  <si>
    <t>Kosowo</t>
  </si>
  <si>
    <t>BT</t>
  </si>
  <si>
    <t>ET</t>
  </si>
  <si>
    <t>KE</t>
  </si>
  <si>
    <t>KH</t>
  </si>
  <si>
    <t>MN</t>
  </si>
  <si>
    <t>ZM</t>
  </si>
  <si>
    <t>Bhutan</t>
  </si>
  <si>
    <t>Etiopia</t>
  </si>
  <si>
    <t>Kenia</t>
  </si>
  <si>
    <t>Kambodża</t>
  </si>
  <si>
    <t>Mongolia</t>
  </si>
  <si>
    <t>Zambia</t>
  </si>
  <si>
    <t>Nepal</t>
  </si>
  <si>
    <t>NP</t>
  </si>
  <si>
    <t>Łącznie:</t>
  </si>
  <si>
    <t>Irak</t>
  </si>
  <si>
    <t>Iran</t>
  </si>
  <si>
    <t>IQ</t>
  </si>
  <si>
    <t>IR</t>
  </si>
  <si>
    <t>SMP</t>
  </si>
  <si>
    <t>wyjazdy/ przyjazdy studentów na praktykę do innych krajów programu (tu: Polski)/partnerskich – na okres od 2 do 12 miesięcy</t>
  </si>
  <si>
    <t>przyjazdy studentów do Polski</t>
  </si>
  <si>
    <t>wyjazdy studentów z Polski</t>
  </si>
  <si>
    <t>Łącznie wymiana studentów</t>
  </si>
  <si>
    <t>Gwatemala</t>
  </si>
  <si>
    <t>Honduras</t>
  </si>
  <si>
    <t>Malezja</t>
  </si>
  <si>
    <t>Mozambik</t>
  </si>
  <si>
    <t>Palestyna</t>
  </si>
  <si>
    <t>Salwador</t>
  </si>
  <si>
    <t>Tajlandia</t>
  </si>
  <si>
    <t>Urugwaj</t>
  </si>
  <si>
    <t>GT</t>
  </si>
  <si>
    <t>HN</t>
  </si>
  <si>
    <t>MY</t>
  </si>
  <si>
    <t>MZ</t>
  </si>
  <si>
    <t>PS</t>
  </si>
  <si>
    <t>SV</t>
  </si>
  <si>
    <t>TH</t>
  </si>
  <si>
    <t>UY</t>
  </si>
  <si>
    <t>AR</t>
  </si>
  <si>
    <t>BD</t>
  </si>
  <si>
    <t>BR</t>
  </si>
  <si>
    <t>CA</t>
  </si>
  <si>
    <t>CL</t>
  </si>
  <si>
    <t>CM</t>
  </si>
  <si>
    <t>GH</t>
  </si>
  <si>
    <t>LK</t>
  </si>
  <si>
    <t>MX</t>
  </si>
  <si>
    <t>NA</t>
  </si>
  <si>
    <t>PA</t>
  </si>
  <si>
    <t>PE</t>
  </si>
  <si>
    <t>PH</t>
  </si>
  <si>
    <t>Argentyna</t>
  </si>
  <si>
    <t>Bangladesz</t>
  </si>
  <si>
    <t>Brazylia</t>
  </si>
  <si>
    <t>Kanada</t>
  </si>
  <si>
    <t>Chile</t>
  </si>
  <si>
    <t>Kamerun</t>
  </si>
  <si>
    <t>Algieria</t>
  </si>
  <si>
    <t>Ghana</t>
  </si>
  <si>
    <t>Korea</t>
  </si>
  <si>
    <t>Sri Lanka</t>
  </si>
  <si>
    <t>Meksyk</t>
  </si>
  <si>
    <t>Namibia</t>
  </si>
  <si>
    <t>Panama</t>
  </si>
  <si>
    <t>Peru</t>
  </si>
  <si>
    <t>Filipiny</t>
  </si>
  <si>
    <t>Stany Zjednoczone</t>
  </si>
  <si>
    <t>Republika Południowej Afryki</t>
  </si>
  <si>
    <t>Region 1 - Bałkany Zachodnie</t>
  </si>
  <si>
    <t>Region 2 - Partnerstwo Wschodnie</t>
  </si>
  <si>
    <t>Region 8 -  Ameryka Łacińska</t>
  </si>
  <si>
    <t>Region 6 - Azja</t>
  </si>
  <si>
    <t>Region 13.1 - Ameryka – kraje uprzemysłowione</t>
  </si>
  <si>
    <t>Region 11 - Afryka, Karaiby, Pacyfik</t>
  </si>
  <si>
    <t>Region 3 - Południe Basenu Morza Śródziemnego</t>
  </si>
  <si>
    <t>Region 13.2 - Azja – kraje uprzemysłowione</t>
  </si>
  <si>
    <t>Region 9 - Iran, Irak, Jemen</t>
  </si>
  <si>
    <t>Region 7 - Azja Centralna</t>
  </si>
  <si>
    <t>Region 4 - Rosja</t>
  </si>
  <si>
    <t>Region 10 - Afryka Południowa</t>
  </si>
  <si>
    <t xml:space="preserve">Kod Erasmusa uczelni </t>
  </si>
  <si>
    <t xml:space="preserve">Oficjalna nazwa uczelni </t>
  </si>
  <si>
    <t>Województwo</t>
  </si>
  <si>
    <t>Status uczelni</t>
  </si>
  <si>
    <t>SMS wyjazdy z PL</t>
  </si>
  <si>
    <t>SMP wyjazdy z PL</t>
  </si>
  <si>
    <t>Wyjazdy SM z PL łącznie</t>
  </si>
  <si>
    <t>SMS przyjazdy do PL</t>
  </si>
  <si>
    <t>SMP przyjazdy do PL</t>
  </si>
  <si>
    <t>Przyjazdy SM do PL łącznie</t>
  </si>
  <si>
    <t>PL BIALA01</t>
  </si>
  <si>
    <t>PL BIALYST01</t>
  </si>
  <si>
    <t>PL BIALYST04</t>
  </si>
  <si>
    <t>PL BYDGOSZ01</t>
  </si>
  <si>
    <t>PL BYDGOSZ02</t>
  </si>
  <si>
    <t>PL BYDGOSZ06</t>
  </si>
  <si>
    <t>PL CZESTOC02</t>
  </si>
  <si>
    <t>PL CZESTOC03</t>
  </si>
  <si>
    <t>PL DABROWA01</t>
  </si>
  <si>
    <t>PL GDANSK01</t>
  </si>
  <si>
    <t>PL GDANSK02</t>
  </si>
  <si>
    <t>PL GDANSK04</t>
  </si>
  <si>
    <t>PL GDANSK05</t>
  </si>
  <si>
    <t>PL GLIWICE01</t>
  </si>
  <si>
    <t>PL GORZOW01</t>
  </si>
  <si>
    <t>PL JELENIA01</t>
  </si>
  <si>
    <t>PL KALISZ01</t>
  </si>
  <si>
    <t>PL KATOWIC01</t>
  </si>
  <si>
    <t>PL KATOWIC02</t>
  </si>
  <si>
    <t>PL KIELCE01</t>
  </si>
  <si>
    <t>PL KIELCE02</t>
  </si>
  <si>
    <t>PL KRAKOW01</t>
  </si>
  <si>
    <t>PL KRAKOW02</t>
  </si>
  <si>
    <t>PL KRAKOW04</t>
  </si>
  <si>
    <t>PL KRAKOW05</t>
  </si>
  <si>
    <t>PL KRAKOW08</t>
  </si>
  <si>
    <t>PL KRAKOW09</t>
  </si>
  <si>
    <t>PL KRAKOW10</t>
  </si>
  <si>
    <t>PL KRAKOW19</t>
  </si>
  <si>
    <t>PL KWIDZYN01</t>
  </si>
  <si>
    <t>PL LODZ01</t>
  </si>
  <si>
    <t>PL LODZ02</t>
  </si>
  <si>
    <t>PL LODZ03</t>
  </si>
  <si>
    <t>PL LOMZA03</t>
  </si>
  <si>
    <t>PL LUBLIN01</t>
  </si>
  <si>
    <t>PL LUBLIN03</t>
  </si>
  <si>
    <t>PL LUBLIN04</t>
  </si>
  <si>
    <t>PL LUBLIN05</t>
  </si>
  <si>
    <t>PL LUBLIN06</t>
  </si>
  <si>
    <t>PL LUBLIN08</t>
  </si>
  <si>
    <t>PL NOWY-SA01</t>
  </si>
  <si>
    <t>PL NYSA01</t>
  </si>
  <si>
    <t>PL OLSZTYN01</t>
  </si>
  <si>
    <t>PL OPOLE01</t>
  </si>
  <si>
    <t>PL OPOLE02</t>
  </si>
  <si>
    <t>PL OSTROWI01</t>
  </si>
  <si>
    <t>PL PILA02</t>
  </si>
  <si>
    <t>PL POZNAN01</t>
  </si>
  <si>
    <t>PL POZNAN02</t>
  </si>
  <si>
    <t>PL POZNAN03</t>
  </si>
  <si>
    <t>PL POZNAN13</t>
  </si>
  <si>
    <t>PL RZESZOW02</t>
  </si>
  <si>
    <t>PL SZCZECI01</t>
  </si>
  <si>
    <t>PL SZCZECI02</t>
  </si>
  <si>
    <t>PL SZCZECI03</t>
  </si>
  <si>
    <t>PL SZCZECI15</t>
  </si>
  <si>
    <t>PL TORUN01</t>
  </si>
  <si>
    <t>PL TORUN04</t>
  </si>
  <si>
    <t>PL WARSZAW01</t>
  </si>
  <si>
    <t>PL WARSZAW03</t>
  </si>
  <si>
    <t>PL WARSZAW05</t>
  </si>
  <si>
    <t>PL WARSZAW10</t>
  </si>
  <si>
    <t>PL WARSZAW12</t>
  </si>
  <si>
    <t>PL WARSZAW21</t>
  </si>
  <si>
    <t>PL WARSZAW41</t>
  </si>
  <si>
    <t>PL WARSZAW61</t>
  </si>
  <si>
    <t>PL WARSZAW83</t>
  </si>
  <si>
    <t>PL WROCLAW01</t>
  </si>
  <si>
    <t>PL WROCLAW02</t>
  </si>
  <si>
    <t>PL WROCLAW03</t>
  </si>
  <si>
    <t>PL WROCLAW05</t>
  </si>
  <si>
    <t>PL WROCLAW08</t>
  </si>
  <si>
    <t>PL WROCLAW15</t>
  </si>
  <si>
    <t>PL ZIELONA01</t>
  </si>
  <si>
    <t>lubelskie</t>
  </si>
  <si>
    <t>publiczna</t>
  </si>
  <si>
    <t>Politechnika Białostocka</t>
  </si>
  <si>
    <t>podlaskie</t>
  </si>
  <si>
    <t>niepubliczna</t>
  </si>
  <si>
    <t>Uniwersytet w Białymstoku</t>
  </si>
  <si>
    <t>Uniwersytet Kazimierza Wielkiego</t>
  </si>
  <si>
    <t>kujawsko-pomorskie</t>
  </si>
  <si>
    <t>Politechnika Bydgoska im. Jana i Jędrzeja Śniadeckich</t>
  </si>
  <si>
    <t>Wyższa Szkoła Gospodarki w Bydgoszczy</t>
  </si>
  <si>
    <t>śląskie</t>
  </si>
  <si>
    <t>Akademia Polonijna w Częstochowie</t>
  </si>
  <si>
    <t>Akademia WSB</t>
  </si>
  <si>
    <t>warmińsko-mazurskie</t>
  </si>
  <si>
    <t>Uniwersytet Gdański</t>
  </si>
  <si>
    <t>pomorskie</t>
  </si>
  <si>
    <t>Politechnika Gdańska</t>
  </si>
  <si>
    <t>Akademia Muzyczna im. Stanisława Moniuszki w Gdańsku</t>
  </si>
  <si>
    <t>Akademia Sztuk Pięknych w Gdańsku</t>
  </si>
  <si>
    <t>Politechnika Śląska</t>
  </si>
  <si>
    <t>Akademia im. Jakuba z Paradyża</t>
  </si>
  <si>
    <t>lubuskie</t>
  </si>
  <si>
    <t xml:space="preserve">Karkonoska Akademia Nauk Stosowanych w Jeleniej Górze </t>
  </si>
  <si>
    <t>dolnośląskie</t>
  </si>
  <si>
    <t>wielkopolskie</t>
  </si>
  <si>
    <t>Uniwersytet Śląski</t>
  </si>
  <si>
    <t>Uniwersytet Ekonomiczny w Katowicach</t>
  </si>
  <si>
    <t>Politechnika Świętokrzyska</t>
  </si>
  <si>
    <t>świętokrzyskie</t>
  </si>
  <si>
    <t>Uniwersytet Jana Kochanowskiego w Kielcach</t>
  </si>
  <si>
    <t>Uniwersytet Jagielloński w Krakowie</t>
  </si>
  <si>
    <t>małopolskie</t>
  </si>
  <si>
    <t>Akademia Górniczo-Hutnicza im. Stanisława Staszica w Krakowie</t>
  </si>
  <si>
    <t>Uniwersytet Ekonomiczny w Krakowie</t>
  </si>
  <si>
    <t>Uniwersytet Papieski Jana Pawła II w Krakowie</t>
  </si>
  <si>
    <t>Akademia Muzyczna im. Krzysztofa Pendereckiego w Krakowie</t>
  </si>
  <si>
    <t>Akademia Sztuk Pięknych im. Jana Matejki w Krakowie</t>
  </si>
  <si>
    <t>podkarpackie</t>
  </si>
  <si>
    <t>Powiślańska Szkoła Wyższa</t>
  </si>
  <si>
    <t>Uniwersytet Łódzki</t>
  </si>
  <si>
    <t>łódzkie</t>
  </si>
  <si>
    <t>Politechnika Łódzka</t>
  </si>
  <si>
    <t>Uniwersytet Medyczny w Łodzi</t>
  </si>
  <si>
    <t>Uniwersytet Marii Curie-Skłodowskiej</t>
  </si>
  <si>
    <t>Politechnika Lubelska</t>
  </si>
  <si>
    <t>Uniwersytet Przyrodniczy w Lublinie</t>
  </si>
  <si>
    <t>Uniwersytet Medyczny w Lublinie</t>
  </si>
  <si>
    <t>Wyższa Szkoła Przedsiębiorczości i Administracji w Lublinie</t>
  </si>
  <si>
    <t>Akademia Nauk Stosowanych Wincentego Pola w Lublinie</t>
  </si>
  <si>
    <t>Wyższa Szkoła Biznesu - National-Louis University</t>
  </si>
  <si>
    <t>Państwowa Akademia Nauk Stosowanych w Nysie</t>
  </si>
  <si>
    <t>opolskie</t>
  </si>
  <si>
    <t>Uniwersytet Warmińsko-Mazurski w Olsztynie</t>
  </si>
  <si>
    <t>Uniwersytet Opolski</t>
  </si>
  <si>
    <t>Politechnika Opolska</t>
  </si>
  <si>
    <t>Akademia Nauk Stosowanych im. Józefa Gołuchowskiego</t>
  </si>
  <si>
    <t>Akademia Nauk Stosowanych im. Stanisława Staszica w Pile</t>
  </si>
  <si>
    <t>Uniwersytet im. Adama Mickiewicza w Poznaniu</t>
  </si>
  <si>
    <t>Politechnika Poznańska</t>
  </si>
  <si>
    <t>Uniwersytet Ekonomiczny w Poznaniu</t>
  </si>
  <si>
    <t>mazowieckie</t>
  </si>
  <si>
    <t>Uniwersytet Rzeszowski</t>
  </si>
  <si>
    <t>Uniwersytet Szczeciński</t>
  </si>
  <si>
    <t>zachodniopomorskie</t>
  </si>
  <si>
    <t>Zachodniopomorski Uniwersytet Technologiczny w Szczecinie</t>
  </si>
  <si>
    <t>Politechnika Morska w Szczecinie</t>
  </si>
  <si>
    <t>Akademia Sztuki w Szczecinie</t>
  </si>
  <si>
    <t>Uniwersytet Mikołaja Kopernika w Toruniu</t>
  </si>
  <si>
    <t>Akademia Kultury Społecznej i Medialnej w Toruniu – Akademia Nauk Stosowanych</t>
  </si>
  <si>
    <t>Uniwersytet Warszawski</t>
  </si>
  <si>
    <t>Szkoła Główna Handlowa w Warszawie</t>
  </si>
  <si>
    <t>Szkoła Główna Gospodarstwa Wiejskiego</t>
  </si>
  <si>
    <t>Akademia Sztuk Pięknych w Warszawie</t>
  </si>
  <si>
    <t>Akademia Wychowania Fizycznego Józefa Piłsudskiego w Warszawie</t>
  </si>
  <si>
    <t>Akademia Leona Koźmińskiego</t>
  </si>
  <si>
    <t>Wyższa Szkoła Ekologii i Zarządzania w Warszawie</t>
  </si>
  <si>
    <t>Instytut Chemii i Techniki Jądrowej</t>
  </si>
  <si>
    <t>Uniwersytet Wrocławski</t>
  </si>
  <si>
    <t>Politechnika Wrocławska</t>
  </si>
  <si>
    <t>Uniwersytet Ekonomiczny we Wrocławiu</t>
  </si>
  <si>
    <t>Uniwersytet Medyczny im. Piastów Śląskich we Wrocławiu</t>
  </si>
  <si>
    <t>Uniwersytet Zielonogórski</t>
  </si>
  <si>
    <t>SMS - wyjazdy/przyjazdy studentów w celu realizacji części studiów</t>
  </si>
  <si>
    <t>SMP - wyjazdy/przyjazdy studentów w celu realizacji praktyki</t>
  </si>
  <si>
    <t>KA107-2020</t>
  </si>
  <si>
    <t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2020.
Umowa trwająca od 1 czerwca 2020 do 31 lipca 2023.</t>
  </si>
  <si>
    <t>Wyjazdy studentów polskich uczelni do instytucji z krajów partnerskich oraz przyjazdy studentów z instytucji partnerskich do uczelni polskich, umowa KA107-2020: wg krajów partnerskich</t>
  </si>
  <si>
    <t>AU</t>
  </si>
  <si>
    <t>CI</t>
  </si>
  <si>
    <t>DO</t>
  </si>
  <si>
    <t>JM</t>
  </si>
  <si>
    <t>MG</t>
  </si>
  <si>
    <t>MU</t>
  </si>
  <si>
    <t>NG</t>
  </si>
  <si>
    <t>SN</t>
  </si>
  <si>
    <t>UG</t>
  </si>
  <si>
    <t>Australia</t>
  </si>
  <si>
    <t>Wybrzeże Kości Słoniowej</t>
  </si>
  <si>
    <t>Dominikana</t>
  </si>
  <si>
    <t>Jamajka</t>
  </si>
  <si>
    <t>Madagaskar</t>
  </si>
  <si>
    <t>Mauritius</t>
  </si>
  <si>
    <t>Nigeria</t>
  </si>
  <si>
    <t>Senegal</t>
  </si>
  <si>
    <t>Uganda</t>
  </si>
  <si>
    <t>Wyjazdy studentów polskich uczelni do instytucji z krajów partnerskich oraz przyjazdy studentów z instytucji partnerskich do uczelni polskich, umowa KA107-2020: wg uczelni polskich</t>
  </si>
  <si>
    <t xml:space="preserve">Akademia Bialska im. Jana Pawła II </t>
  </si>
  <si>
    <t>Uniwersytet Jana Długosza w Częstochowie</t>
  </si>
  <si>
    <t>PL JAROSLA02</t>
  </si>
  <si>
    <t>Państwowa Akademia Nauk Stosowanych im. ks. Bronisława Markiewicza w Jarosławiu</t>
  </si>
  <si>
    <t>Uniwersytet Kaliski im. Prezydenta Stanisława Wojciechowskiego</t>
  </si>
  <si>
    <t>PL KONIN02</t>
  </si>
  <si>
    <t>Akademia Nauk Stosowanych w Koninie</t>
  </si>
  <si>
    <t>Uniwersytet Komisji Edukacji Narodowej w Krakowie</t>
  </si>
  <si>
    <t>PL KRAKOW06</t>
  </si>
  <si>
    <t>Uniwersytet Rolniczy im. Hugona Kołłątaja w Krakowie</t>
  </si>
  <si>
    <t>Uniwersytet Ignatianum w Krakowie</t>
  </si>
  <si>
    <t>Akademia Łomżyńska</t>
  </si>
  <si>
    <t>PL PLOCK02</t>
  </si>
  <si>
    <t>Akademia Mazowiecka w Płocku</t>
  </si>
  <si>
    <t>PL POZNAN04</t>
  </si>
  <si>
    <t>Uniwersytet Przyrodniczy w Poznaniu</t>
  </si>
  <si>
    <t xml:space="preserve">Uniwersytet WSB Merito w Poznaniu </t>
  </si>
  <si>
    <t>PL RZESZOW01</t>
  </si>
  <si>
    <t xml:space="preserve">Politechnika Rzeszowska im. Ignacego Łukasiewicza </t>
  </si>
  <si>
    <t>PL SIEDLCE01</t>
  </si>
  <si>
    <t>Uniwersytet w Siedlcach</t>
  </si>
  <si>
    <t>PL WARSZAW02</t>
  </si>
  <si>
    <t>Politechnika Warszawska</t>
  </si>
  <si>
    <t>PL WARSZAW06</t>
  </si>
  <si>
    <t>Warszawski Uniwersytet Medyczny</t>
  </si>
  <si>
    <t>Wszechnica Polska Akademia Nauk Stosowanych w Warszawie</t>
  </si>
  <si>
    <t>PL WARSZAW62</t>
  </si>
  <si>
    <t>Instytut Filozofii i Socjologii PAN</t>
  </si>
  <si>
    <t>PL WARSZAW63</t>
  </si>
  <si>
    <t>Akademia Ekonomiczno-Humanistyczna w Warszawie</t>
  </si>
  <si>
    <t>Akademia Wychowania Fizycznego im. Polskich Olimpijczyków we Wrocławiu</t>
  </si>
  <si>
    <t>Uniwersytet WSB Merito we Wrocławiu</t>
  </si>
  <si>
    <t>PL WROCLAW16</t>
  </si>
  <si>
    <t>Międzynarodowa Wyższa Szkoła Logistyki i Transportu we Wrocławiu</t>
  </si>
  <si>
    <t>Wyjazdy studentów polskich uczelni do instytucji z krajów partnerskich oraz przyjazdy studentów z instytucji partnerskich do uczelni polskich, umowa KA107-2020: wg regionów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</si>
</sst>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EFEF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11" fillId="0" borderId="0" xfId="0" applyFont="1"/>
  </cellXfs>
  <cellStyles count="2">
    <cellStyle name="Normalny" xfId="0" builtinId="0"/>
    <cellStyle name="Normalny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EFEFFF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622989797410622E-2"/>
          <c:y val="7.8133360913494709E-2"/>
          <c:w val="0.88712248468941379"/>
          <c:h val="0.82275845727617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'2020 107 wg kraju i rodzaju'!$E$3</c:f>
              <c:strCache>
                <c:ptCount val="1"/>
                <c:pt idx="0">
                  <c:v>przyjazdy studentów do Polski</c:v>
                </c:pt>
              </c:strCache>
            </c:strRef>
          </c:tx>
          <c:invertIfNegative val="0"/>
          <c:cat>
            <c:strRef>
              <c:f>'2020 107 wg kraju i rodzaju'!$A$4:$A$72</c:f>
              <c:strCache>
                <c:ptCount val="69"/>
                <c:pt idx="0">
                  <c:v>AL</c:v>
                </c:pt>
                <c:pt idx="1">
                  <c:v>AM</c:v>
                </c:pt>
                <c:pt idx="2">
                  <c:v>AR</c:v>
                </c:pt>
                <c:pt idx="3">
                  <c:v>AU</c:v>
                </c:pt>
                <c:pt idx="4">
                  <c:v>AZ</c:v>
                </c:pt>
                <c:pt idx="5">
                  <c:v>BA</c:v>
                </c:pt>
                <c:pt idx="6">
                  <c:v>BD</c:v>
                </c:pt>
                <c:pt idx="7">
                  <c:v>BR</c:v>
                </c:pt>
                <c:pt idx="8">
                  <c:v>BT</c:v>
                </c:pt>
                <c:pt idx="9">
                  <c:v>BY</c:v>
                </c:pt>
                <c:pt idx="10">
                  <c:v>CA</c:v>
                </c:pt>
                <c:pt idx="11">
                  <c:v>CI</c:v>
                </c:pt>
                <c:pt idx="12">
                  <c:v>CL</c:v>
                </c:pt>
                <c:pt idx="13">
                  <c:v>CM</c:v>
                </c:pt>
                <c:pt idx="14">
                  <c:v>CN</c:v>
                </c:pt>
                <c:pt idx="15">
                  <c:v>CO</c:v>
                </c:pt>
                <c:pt idx="16">
                  <c:v>DO</c:v>
                </c:pt>
                <c:pt idx="17">
                  <c:v>DZ</c:v>
                </c:pt>
                <c:pt idx="18">
                  <c:v>EG</c:v>
                </c:pt>
                <c:pt idx="19">
                  <c:v>ET</c:v>
                </c:pt>
                <c:pt idx="20">
                  <c:v>GE</c:v>
                </c:pt>
                <c:pt idx="21">
                  <c:v>GH</c:v>
                </c:pt>
                <c:pt idx="22">
                  <c:v>GT</c:v>
                </c:pt>
                <c:pt idx="23">
                  <c:v>HN</c:v>
                </c:pt>
                <c:pt idx="24">
                  <c:v>ID</c:v>
                </c:pt>
                <c:pt idx="25">
                  <c:v>IL</c:v>
                </c:pt>
                <c:pt idx="26">
                  <c:v>IN</c:v>
                </c:pt>
                <c:pt idx="27">
                  <c:v>IQ</c:v>
                </c:pt>
                <c:pt idx="28">
                  <c:v>IR</c:v>
                </c:pt>
                <c:pt idx="29">
                  <c:v>JM</c:v>
                </c:pt>
                <c:pt idx="30">
                  <c:v>JO</c:v>
                </c:pt>
                <c:pt idx="31">
                  <c:v>JP</c:v>
                </c:pt>
                <c:pt idx="32">
                  <c:v>KE</c:v>
                </c:pt>
                <c:pt idx="33">
                  <c:v>KH</c:v>
                </c:pt>
                <c:pt idx="34">
                  <c:v>KR</c:v>
                </c:pt>
                <c:pt idx="35">
                  <c:v>KZ</c:v>
                </c:pt>
                <c:pt idx="36">
                  <c:v>LB</c:v>
                </c:pt>
                <c:pt idx="37">
                  <c:v>LK</c:v>
                </c:pt>
                <c:pt idx="38">
                  <c:v>MA</c:v>
                </c:pt>
                <c:pt idx="39">
                  <c:v>MD</c:v>
                </c:pt>
                <c:pt idx="40">
                  <c:v>ME</c:v>
                </c:pt>
                <c:pt idx="41">
                  <c:v>MG</c:v>
                </c:pt>
                <c:pt idx="42">
                  <c:v>MN</c:v>
                </c:pt>
                <c:pt idx="43">
                  <c:v>MU</c:v>
                </c:pt>
                <c:pt idx="44">
                  <c:v>MX</c:v>
                </c:pt>
                <c:pt idx="45">
                  <c:v>MY</c:v>
                </c:pt>
                <c:pt idx="46">
                  <c:v>MZ</c:v>
                </c:pt>
                <c:pt idx="47">
                  <c:v>NA</c:v>
                </c:pt>
                <c:pt idx="48">
                  <c:v>NG</c:v>
                </c:pt>
                <c:pt idx="49">
                  <c:v>NP</c:v>
                </c:pt>
                <c:pt idx="50">
                  <c:v>PA</c:v>
                </c:pt>
                <c:pt idx="51">
                  <c:v>PE</c:v>
                </c:pt>
                <c:pt idx="52">
                  <c:v>PH</c:v>
                </c:pt>
                <c:pt idx="53">
                  <c:v>PS</c:v>
                </c:pt>
                <c:pt idx="54">
                  <c:v>RU</c:v>
                </c:pt>
                <c:pt idx="55">
                  <c:v>SN</c:v>
                </c:pt>
                <c:pt idx="56">
                  <c:v>SV</c:v>
                </c:pt>
                <c:pt idx="57">
                  <c:v>TH</c:v>
                </c:pt>
                <c:pt idx="58">
                  <c:v>TN</c:v>
                </c:pt>
                <c:pt idx="59">
                  <c:v>TW</c:v>
                </c:pt>
                <c:pt idx="60">
                  <c:v>UA</c:v>
                </c:pt>
                <c:pt idx="61">
                  <c:v>UG</c:v>
                </c:pt>
                <c:pt idx="62">
                  <c:v>US</c:v>
                </c:pt>
                <c:pt idx="63">
                  <c:v>UY</c:v>
                </c:pt>
                <c:pt idx="64">
                  <c:v>UZ</c:v>
                </c:pt>
                <c:pt idx="65">
                  <c:v>VN</c:v>
                </c:pt>
                <c:pt idx="66">
                  <c:v>XK</c:v>
                </c:pt>
                <c:pt idx="67">
                  <c:v>ZA</c:v>
                </c:pt>
                <c:pt idx="68">
                  <c:v>ZM</c:v>
                </c:pt>
              </c:strCache>
            </c:strRef>
          </c:cat>
          <c:val>
            <c:numRef>
              <c:f>'2020 107 wg kraju i rodzaju'!$E$4:$E$72</c:f>
              <c:numCache>
                <c:formatCode>General</c:formatCode>
                <c:ptCount val="69"/>
                <c:pt idx="0">
                  <c:v>66</c:v>
                </c:pt>
                <c:pt idx="1">
                  <c:v>17</c:v>
                </c:pt>
                <c:pt idx="2">
                  <c:v>1</c:v>
                </c:pt>
                <c:pt idx="4">
                  <c:v>11</c:v>
                </c:pt>
                <c:pt idx="5">
                  <c:v>42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7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12</c:v>
                </c:pt>
                <c:pt idx="15">
                  <c:v>1</c:v>
                </c:pt>
                <c:pt idx="16">
                  <c:v>8</c:v>
                </c:pt>
                <c:pt idx="17">
                  <c:v>30</c:v>
                </c:pt>
                <c:pt idx="18">
                  <c:v>4</c:v>
                </c:pt>
                <c:pt idx="19">
                  <c:v>6</c:v>
                </c:pt>
                <c:pt idx="20">
                  <c:v>56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14</c:v>
                </c:pt>
                <c:pt idx="25">
                  <c:v>15</c:v>
                </c:pt>
                <c:pt idx="26">
                  <c:v>10</c:v>
                </c:pt>
                <c:pt idx="27">
                  <c:v>1</c:v>
                </c:pt>
                <c:pt idx="28">
                  <c:v>10</c:v>
                </c:pt>
                <c:pt idx="29">
                  <c:v>1</c:v>
                </c:pt>
                <c:pt idx="30">
                  <c:v>31</c:v>
                </c:pt>
                <c:pt idx="31">
                  <c:v>6</c:v>
                </c:pt>
                <c:pt idx="32">
                  <c:v>10</c:v>
                </c:pt>
                <c:pt idx="33">
                  <c:v>4</c:v>
                </c:pt>
                <c:pt idx="34">
                  <c:v>1</c:v>
                </c:pt>
                <c:pt idx="35">
                  <c:v>4</c:v>
                </c:pt>
                <c:pt idx="36">
                  <c:v>6</c:v>
                </c:pt>
                <c:pt idx="37">
                  <c:v>1</c:v>
                </c:pt>
                <c:pt idx="38">
                  <c:v>28</c:v>
                </c:pt>
                <c:pt idx="39">
                  <c:v>7</c:v>
                </c:pt>
                <c:pt idx="40">
                  <c:v>23</c:v>
                </c:pt>
                <c:pt idx="41">
                  <c:v>1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4</c:v>
                </c:pt>
                <c:pt idx="46">
                  <c:v>5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6</c:v>
                </c:pt>
                <c:pt idx="54">
                  <c:v>30</c:v>
                </c:pt>
                <c:pt idx="55">
                  <c:v>2</c:v>
                </c:pt>
                <c:pt idx="56">
                  <c:v>3</c:v>
                </c:pt>
                <c:pt idx="57">
                  <c:v>3</c:v>
                </c:pt>
                <c:pt idx="58">
                  <c:v>12</c:v>
                </c:pt>
                <c:pt idx="59">
                  <c:v>3</c:v>
                </c:pt>
                <c:pt idx="60">
                  <c:v>106</c:v>
                </c:pt>
                <c:pt idx="61">
                  <c:v>1</c:v>
                </c:pt>
                <c:pt idx="63">
                  <c:v>4</c:v>
                </c:pt>
                <c:pt idx="64">
                  <c:v>3</c:v>
                </c:pt>
                <c:pt idx="65">
                  <c:v>10</c:v>
                </c:pt>
                <c:pt idx="66">
                  <c:v>53</c:v>
                </c:pt>
                <c:pt idx="67">
                  <c:v>3</c:v>
                </c:pt>
                <c:pt idx="6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9-4978-A99E-EC3621CA4666}"/>
            </c:ext>
          </c:extLst>
        </c:ser>
        <c:ser>
          <c:idx val="1"/>
          <c:order val="1"/>
          <c:tx>
            <c:strRef>
              <c:f>'2020 107 wg kraju i rodzaju'!$D$3</c:f>
              <c:strCache>
                <c:ptCount val="1"/>
                <c:pt idx="0">
                  <c:v>wyjazdy studentów z Polski</c:v>
                </c:pt>
              </c:strCache>
            </c:strRef>
          </c:tx>
          <c:spPr>
            <a:solidFill>
              <a:srgbClr val="CCCCFF"/>
            </a:solidFill>
          </c:spPr>
          <c:invertIfNegative val="0"/>
          <c:cat>
            <c:strRef>
              <c:f>'2020 107 wg kraju i rodzaju'!$A$4:$A$72</c:f>
              <c:strCache>
                <c:ptCount val="69"/>
                <c:pt idx="0">
                  <c:v>AL</c:v>
                </c:pt>
                <c:pt idx="1">
                  <c:v>AM</c:v>
                </c:pt>
                <c:pt idx="2">
                  <c:v>AR</c:v>
                </c:pt>
                <c:pt idx="3">
                  <c:v>AU</c:v>
                </c:pt>
                <c:pt idx="4">
                  <c:v>AZ</c:v>
                </c:pt>
                <c:pt idx="5">
                  <c:v>BA</c:v>
                </c:pt>
                <c:pt idx="6">
                  <c:v>BD</c:v>
                </c:pt>
                <c:pt idx="7">
                  <c:v>BR</c:v>
                </c:pt>
                <c:pt idx="8">
                  <c:v>BT</c:v>
                </c:pt>
                <c:pt idx="9">
                  <c:v>BY</c:v>
                </c:pt>
                <c:pt idx="10">
                  <c:v>CA</c:v>
                </c:pt>
                <c:pt idx="11">
                  <c:v>CI</c:v>
                </c:pt>
                <c:pt idx="12">
                  <c:v>CL</c:v>
                </c:pt>
                <c:pt idx="13">
                  <c:v>CM</c:v>
                </c:pt>
                <c:pt idx="14">
                  <c:v>CN</c:v>
                </c:pt>
                <c:pt idx="15">
                  <c:v>CO</c:v>
                </c:pt>
                <c:pt idx="16">
                  <c:v>DO</c:v>
                </c:pt>
                <c:pt idx="17">
                  <c:v>DZ</c:v>
                </c:pt>
                <c:pt idx="18">
                  <c:v>EG</c:v>
                </c:pt>
                <c:pt idx="19">
                  <c:v>ET</c:v>
                </c:pt>
                <c:pt idx="20">
                  <c:v>GE</c:v>
                </c:pt>
                <c:pt idx="21">
                  <c:v>GH</c:v>
                </c:pt>
                <c:pt idx="22">
                  <c:v>GT</c:v>
                </c:pt>
                <c:pt idx="23">
                  <c:v>HN</c:v>
                </c:pt>
                <c:pt idx="24">
                  <c:v>ID</c:v>
                </c:pt>
                <c:pt idx="25">
                  <c:v>IL</c:v>
                </c:pt>
                <c:pt idx="26">
                  <c:v>IN</c:v>
                </c:pt>
                <c:pt idx="27">
                  <c:v>IQ</c:v>
                </c:pt>
                <c:pt idx="28">
                  <c:v>IR</c:v>
                </c:pt>
                <c:pt idx="29">
                  <c:v>JM</c:v>
                </c:pt>
                <c:pt idx="30">
                  <c:v>JO</c:v>
                </c:pt>
                <c:pt idx="31">
                  <c:v>JP</c:v>
                </c:pt>
                <c:pt idx="32">
                  <c:v>KE</c:v>
                </c:pt>
                <c:pt idx="33">
                  <c:v>KH</c:v>
                </c:pt>
                <c:pt idx="34">
                  <c:v>KR</c:v>
                </c:pt>
                <c:pt idx="35">
                  <c:v>KZ</c:v>
                </c:pt>
                <c:pt idx="36">
                  <c:v>LB</c:v>
                </c:pt>
                <c:pt idx="37">
                  <c:v>LK</c:v>
                </c:pt>
                <c:pt idx="38">
                  <c:v>MA</c:v>
                </c:pt>
                <c:pt idx="39">
                  <c:v>MD</c:v>
                </c:pt>
                <c:pt idx="40">
                  <c:v>ME</c:v>
                </c:pt>
                <c:pt idx="41">
                  <c:v>MG</c:v>
                </c:pt>
                <c:pt idx="42">
                  <c:v>MN</c:v>
                </c:pt>
                <c:pt idx="43">
                  <c:v>MU</c:v>
                </c:pt>
                <c:pt idx="44">
                  <c:v>MX</c:v>
                </c:pt>
                <c:pt idx="45">
                  <c:v>MY</c:v>
                </c:pt>
                <c:pt idx="46">
                  <c:v>MZ</c:v>
                </c:pt>
                <c:pt idx="47">
                  <c:v>NA</c:v>
                </c:pt>
                <c:pt idx="48">
                  <c:v>NG</c:v>
                </c:pt>
                <c:pt idx="49">
                  <c:v>NP</c:v>
                </c:pt>
                <c:pt idx="50">
                  <c:v>PA</c:v>
                </c:pt>
                <c:pt idx="51">
                  <c:v>PE</c:v>
                </c:pt>
                <c:pt idx="52">
                  <c:v>PH</c:v>
                </c:pt>
                <c:pt idx="53">
                  <c:v>PS</c:v>
                </c:pt>
                <c:pt idx="54">
                  <c:v>RU</c:v>
                </c:pt>
                <c:pt idx="55">
                  <c:v>SN</c:v>
                </c:pt>
                <c:pt idx="56">
                  <c:v>SV</c:v>
                </c:pt>
                <c:pt idx="57">
                  <c:v>TH</c:v>
                </c:pt>
                <c:pt idx="58">
                  <c:v>TN</c:v>
                </c:pt>
                <c:pt idx="59">
                  <c:v>TW</c:v>
                </c:pt>
                <c:pt idx="60">
                  <c:v>UA</c:v>
                </c:pt>
                <c:pt idx="61">
                  <c:v>UG</c:v>
                </c:pt>
                <c:pt idx="62">
                  <c:v>US</c:v>
                </c:pt>
                <c:pt idx="63">
                  <c:v>UY</c:v>
                </c:pt>
                <c:pt idx="64">
                  <c:v>UZ</c:v>
                </c:pt>
                <c:pt idx="65">
                  <c:v>VN</c:v>
                </c:pt>
                <c:pt idx="66">
                  <c:v>XK</c:v>
                </c:pt>
                <c:pt idx="67">
                  <c:v>ZA</c:v>
                </c:pt>
                <c:pt idx="68">
                  <c:v>ZM</c:v>
                </c:pt>
              </c:strCache>
            </c:strRef>
          </c:cat>
          <c:val>
            <c:numRef>
              <c:f>'2020 107 wg kraju i rodzaju'!$D$4:$D$72</c:f>
              <c:numCache>
                <c:formatCode>General</c:formatCode>
                <c:ptCount val="69"/>
                <c:pt idx="0">
                  <c:v>4</c:v>
                </c:pt>
                <c:pt idx="3">
                  <c:v>1</c:v>
                </c:pt>
                <c:pt idx="5">
                  <c:v>19</c:v>
                </c:pt>
                <c:pt idx="10">
                  <c:v>1</c:v>
                </c:pt>
                <c:pt idx="13">
                  <c:v>3</c:v>
                </c:pt>
                <c:pt idx="18">
                  <c:v>3</c:v>
                </c:pt>
                <c:pt idx="20">
                  <c:v>1</c:v>
                </c:pt>
                <c:pt idx="25">
                  <c:v>21</c:v>
                </c:pt>
                <c:pt idx="30">
                  <c:v>9</c:v>
                </c:pt>
                <c:pt idx="31">
                  <c:v>2</c:v>
                </c:pt>
                <c:pt idx="34">
                  <c:v>1</c:v>
                </c:pt>
                <c:pt idx="38">
                  <c:v>2</c:v>
                </c:pt>
                <c:pt idx="40">
                  <c:v>12</c:v>
                </c:pt>
                <c:pt idx="54">
                  <c:v>3</c:v>
                </c:pt>
                <c:pt idx="62">
                  <c:v>2</c:v>
                </c:pt>
                <c:pt idx="6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D9-4978-A99E-EC3621CA4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773632"/>
        <c:axId val="94775936"/>
        <c:axId val="0"/>
      </c:bar3DChart>
      <c:catAx>
        <c:axId val="947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775936"/>
        <c:crosses val="autoZero"/>
        <c:auto val="1"/>
        <c:lblAlgn val="ctr"/>
        <c:lblOffset val="100"/>
        <c:noMultiLvlLbl val="0"/>
      </c:catAx>
      <c:valAx>
        <c:axId val="9477593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7736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pl-PL"/>
          </a:p>
        </c:txPr>
      </c:legendEntry>
      <c:layout>
        <c:manualLayout>
          <c:xMode val="edge"/>
          <c:yMode val="edge"/>
          <c:x val="7.1749582093374592E-2"/>
          <c:y val="9.6572559561964838E-2"/>
          <c:w val="0.32272671457394708"/>
          <c:h val="0.1536132146188365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288404050109638E-2"/>
          <c:y val="8.1997017597240013E-2"/>
          <c:w val="0.91050697226851707"/>
          <c:h val="0.581591663911217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'2020 107 wg kraju i rodzaju'!$E$3</c:f>
              <c:strCache>
                <c:ptCount val="1"/>
                <c:pt idx="0">
                  <c:v>przyjazdy studentów do Polski</c:v>
                </c:pt>
              </c:strCache>
            </c:strRef>
          </c:tx>
          <c:invertIfNegative val="0"/>
          <c:cat>
            <c:strRef>
              <c:f>'2020 107 wg kraju i rodzaju'!$B$4:$B$72</c:f>
              <c:strCache>
                <c:ptCount val="69"/>
                <c:pt idx="0">
                  <c:v>Albania</c:v>
                </c:pt>
                <c:pt idx="1">
                  <c:v>Armenia</c:v>
                </c:pt>
                <c:pt idx="2">
                  <c:v>Argentyna</c:v>
                </c:pt>
                <c:pt idx="3">
                  <c:v>Australia</c:v>
                </c:pt>
                <c:pt idx="4">
                  <c:v>Azerbejdżan</c:v>
                </c:pt>
                <c:pt idx="5">
                  <c:v>Bośnia i Hercegowina</c:v>
                </c:pt>
                <c:pt idx="6">
                  <c:v>Bangladesz</c:v>
                </c:pt>
                <c:pt idx="7">
                  <c:v>Brazylia</c:v>
                </c:pt>
                <c:pt idx="8">
                  <c:v>Bhutan</c:v>
                </c:pt>
                <c:pt idx="9">
                  <c:v>Białoruś</c:v>
                </c:pt>
                <c:pt idx="10">
                  <c:v>Kanada</c:v>
                </c:pt>
                <c:pt idx="11">
                  <c:v>Wybrzeże Kości Słoniowej</c:v>
                </c:pt>
                <c:pt idx="12">
                  <c:v>Chile</c:v>
                </c:pt>
                <c:pt idx="13">
                  <c:v>Kamerun</c:v>
                </c:pt>
                <c:pt idx="14">
                  <c:v>Chiny</c:v>
                </c:pt>
                <c:pt idx="15">
                  <c:v>Kolumbia</c:v>
                </c:pt>
                <c:pt idx="16">
                  <c:v>Dominikana</c:v>
                </c:pt>
                <c:pt idx="17">
                  <c:v>Algieria</c:v>
                </c:pt>
                <c:pt idx="18">
                  <c:v>Egipt</c:v>
                </c:pt>
                <c:pt idx="19">
                  <c:v>Etiopia</c:v>
                </c:pt>
                <c:pt idx="20">
                  <c:v>Gruzja</c:v>
                </c:pt>
                <c:pt idx="21">
                  <c:v>Ghana</c:v>
                </c:pt>
                <c:pt idx="22">
                  <c:v>Gwatemala</c:v>
                </c:pt>
                <c:pt idx="23">
                  <c:v>Honduras</c:v>
                </c:pt>
                <c:pt idx="24">
                  <c:v>Indonezja</c:v>
                </c:pt>
                <c:pt idx="25">
                  <c:v>Izrael</c:v>
                </c:pt>
                <c:pt idx="26">
                  <c:v>Indie</c:v>
                </c:pt>
                <c:pt idx="27">
                  <c:v>Irak</c:v>
                </c:pt>
                <c:pt idx="28">
                  <c:v>Iran</c:v>
                </c:pt>
                <c:pt idx="29">
                  <c:v>Jamajka</c:v>
                </c:pt>
                <c:pt idx="30">
                  <c:v>Jordania</c:v>
                </c:pt>
                <c:pt idx="31">
                  <c:v>Japonia</c:v>
                </c:pt>
                <c:pt idx="32">
                  <c:v>Kenia</c:v>
                </c:pt>
                <c:pt idx="33">
                  <c:v>Kambodża</c:v>
                </c:pt>
                <c:pt idx="34">
                  <c:v>Korea</c:v>
                </c:pt>
                <c:pt idx="35">
                  <c:v>Kazachstan</c:v>
                </c:pt>
                <c:pt idx="36">
                  <c:v>Liban</c:v>
                </c:pt>
                <c:pt idx="37">
                  <c:v>Sri Lanka</c:v>
                </c:pt>
                <c:pt idx="38">
                  <c:v>Maroko</c:v>
                </c:pt>
                <c:pt idx="39">
                  <c:v>Mołdawia</c:v>
                </c:pt>
                <c:pt idx="40">
                  <c:v>Czarnogóra</c:v>
                </c:pt>
                <c:pt idx="41">
                  <c:v>Madagaskar</c:v>
                </c:pt>
                <c:pt idx="42">
                  <c:v>Mongolia</c:v>
                </c:pt>
                <c:pt idx="43">
                  <c:v>Mauritius</c:v>
                </c:pt>
                <c:pt idx="44">
                  <c:v>Meksyk</c:v>
                </c:pt>
                <c:pt idx="45">
                  <c:v>Malezja</c:v>
                </c:pt>
                <c:pt idx="46">
                  <c:v>Mozambik</c:v>
                </c:pt>
                <c:pt idx="47">
                  <c:v>Namibia</c:v>
                </c:pt>
                <c:pt idx="48">
                  <c:v>Nigeria</c:v>
                </c:pt>
                <c:pt idx="49">
                  <c:v>Nepal</c:v>
                </c:pt>
                <c:pt idx="50">
                  <c:v>Panama</c:v>
                </c:pt>
                <c:pt idx="51">
                  <c:v>Peru</c:v>
                </c:pt>
                <c:pt idx="52">
                  <c:v>Filipiny</c:v>
                </c:pt>
                <c:pt idx="53">
                  <c:v>Palestyna</c:v>
                </c:pt>
                <c:pt idx="54">
                  <c:v>Rosja</c:v>
                </c:pt>
                <c:pt idx="55">
                  <c:v>Senegal</c:v>
                </c:pt>
                <c:pt idx="56">
                  <c:v>Salwador</c:v>
                </c:pt>
                <c:pt idx="57">
                  <c:v>Tajlandia</c:v>
                </c:pt>
                <c:pt idx="58">
                  <c:v>Tunezja</c:v>
                </c:pt>
                <c:pt idx="59">
                  <c:v>Tajwan</c:v>
                </c:pt>
                <c:pt idx="60">
                  <c:v>Ukraina</c:v>
                </c:pt>
                <c:pt idx="61">
                  <c:v>Uganda</c:v>
                </c:pt>
                <c:pt idx="62">
                  <c:v>Stany Zjednoczone</c:v>
                </c:pt>
                <c:pt idx="63">
                  <c:v>Urugwaj</c:v>
                </c:pt>
                <c:pt idx="64">
                  <c:v>Uzbekistan</c:v>
                </c:pt>
                <c:pt idx="65">
                  <c:v>Wietnam</c:v>
                </c:pt>
                <c:pt idx="66">
                  <c:v>Kosowo</c:v>
                </c:pt>
                <c:pt idx="67">
                  <c:v>Republika Południowej Afryki</c:v>
                </c:pt>
                <c:pt idx="68">
                  <c:v>Zambia</c:v>
                </c:pt>
              </c:strCache>
            </c:strRef>
          </c:cat>
          <c:val>
            <c:numRef>
              <c:f>'2020 107 wg kraju i rodzaju'!$E$4:$E$72</c:f>
              <c:numCache>
                <c:formatCode>General</c:formatCode>
                <c:ptCount val="69"/>
                <c:pt idx="0">
                  <c:v>66</c:v>
                </c:pt>
                <c:pt idx="1">
                  <c:v>17</c:v>
                </c:pt>
                <c:pt idx="2">
                  <c:v>1</c:v>
                </c:pt>
                <c:pt idx="4">
                  <c:v>11</c:v>
                </c:pt>
                <c:pt idx="5">
                  <c:v>42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7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12</c:v>
                </c:pt>
                <c:pt idx="15">
                  <c:v>1</c:v>
                </c:pt>
                <c:pt idx="16">
                  <c:v>8</c:v>
                </c:pt>
                <c:pt idx="17">
                  <c:v>30</c:v>
                </c:pt>
                <c:pt idx="18">
                  <c:v>4</c:v>
                </c:pt>
                <c:pt idx="19">
                  <c:v>6</c:v>
                </c:pt>
                <c:pt idx="20">
                  <c:v>56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14</c:v>
                </c:pt>
                <c:pt idx="25">
                  <c:v>15</c:v>
                </c:pt>
                <c:pt idx="26">
                  <c:v>10</c:v>
                </c:pt>
                <c:pt idx="27">
                  <c:v>1</c:v>
                </c:pt>
                <c:pt idx="28">
                  <c:v>10</c:v>
                </c:pt>
                <c:pt idx="29">
                  <c:v>1</c:v>
                </c:pt>
                <c:pt idx="30">
                  <c:v>31</c:v>
                </c:pt>
                <c:pt idx="31">
                  <c:v>6</c:v>
                </c:pt>
                <c:pt idx="32">
                  <c:v>10</c:v>
                </c:pt>
                <c:pt idx="33">
                  <c:v>4</c:v>
                </c:pt>
                <c:pt idx="34">
                  <c:v>1</c:v>
                </c:pt>
                <c:pt idx="35">
                  <c:v>4</c:v>
                </c:pt>
                <c:pt idx="36">
                  <c:v>6</c:v>
                </c:pt>
                <c:pt idx="37">
                  <c:v>1</c:v>
                </c:pt>
                <c:pt idx="38">
                  <c:v>28</c:v>
                </c:pt>
                <c:pt idx="39">
                  <c:v>7</c:v>
                </c:pt>
                <c:pt idx="40">
                  <c:v>23</c:v>
                </c:pt>
                <c:pt idx="41">
                  <c:v>1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4</c:v>
                </c:pt>
                <c:pt idx="46">
                  <c:v>5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6</c:v>
                </c:pt>
                <c:pt idx="54">
                  <c:v>30</c:v>
                </c:pt>
                <c:pt idx="55">
                  <c:v>2</c:v>
                </c:pt>
                <c:pt idx="56">
                  <c:v>3</c:v>
                </c:pt>
                <c:pt idx="57">
                  <c:v>3</c:v>
                </c:pt>
                <c:pt idx="58">
                  <c:v>12</c:v>
                </c:pt>
                <c:pt idx="59">
                  <c:v>3</c:v>
                </c:pt>
                <c:pt idx="60">
                  <c:v>106</c:v>
                </c:pt>
                <c:pt idx="61">
                  <c:v>1</c:v>
                </c:pt>
                <c:pt idx="63">
                  <c:v>4</c:v>
                </c:pt>
                <c:pt idx="64">
                  <c:v>3</c:v>
                </c:pt>
                <c:pt idx="65">
                  <c:v>10</c:v>
                </c:pt>
                <c:pt idx="66">
                  <c:v>53</c:v>
                </c:pt>
                <c:pt idx="67">
                  <c:v>3</c:v>
                </c:pt>
                <c:pt idx="6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B-4483-AD10-E91182ABD49D}"/>
            </c:ext>
          </c:extLst>
        </c:ser>
        <c:ser>
          <c:idx val="1"/>
          <c:order val="1"/>
          <c:tx>
            <c:strRef>
              <c:f>'2020 107 wg kraju i rodzaju'!$D$3</c:f>
              <c:strCache>
                <c:ptCount val="1"/>
                <c:pt idx="0">
                  <c:v>wyjazdy studentów z Polski</c:v>
                </c:pt>
              </c:strCache>
            </c:strRef>
          </c:tx>
          <c:spPr>
            <a:solidFill>
              <a:srgbClr val="CCCCFF"/>
            </a:solidFill>
          </c:spPr>
          <c:invertIfNegative val="0"/>
          <c:cat>
            <c:strRef>
              <c:f>'2020 107 wg kraju i rodzaju'!$B$4:$B$72</c:f>
              <c:strCache>
                <c:ptCount val="69"/>
                <c:pt idx="0">
                  <c:v>Albania</c:v>
                </c:pt>
                <c:pt idx="1">
                  <c:v>Armenia</c:v>
                </c:pt>
                <c:pt idx="2">
                  <c:v>Argentyna</c:v>
                </c:pt>
                <c:pt idx="3">
                  <c:v>Australia</c:v>
                </c:pt>
                <c:pt idx="4">
                  <c:v>Azerbejdżan</c:v>
                </c:pt>
                <c:pt idx="5">
                  <c:v>Bośnia i Hercegowina</c:v>
                </c:pt>
                <c:pt idx="6">
                  <c:v>Bangladesz</c:v>
                </c:pt>
                <c:pt idx="7">
                  <c:v>Brazylia</c:v>
                </c:pt>
                <c:pt idx="8">
                  <c:v>Bhutan</c:v>
                </c:pt>
                <c:pt idx="9">
                  <c:v>Białoruś</c:v>
                </c:pt>
                <c:pt idx="10">
                  <c:v>Kanada</c:v>
                </c:pt>
                <c:pt idx="11">
                  <c:v>Wybrzeże Kości Słoniowej</c:v>
                </c:pt>
                <c:pt idx="12">
                  <c:v>Chile</c:v>
                </c:pt>
                <c:pt idx="13">
                  <c:v>Kamerun</c:v>
                </c:pt>
                <c:pt idx="14">
                  <c:v>Chiny</c:v>
                </c:pt>
                <c:pt idx="15">
                  <c:v>Kolumbia</c:v>
                </c:pt>
                <c:pt idx="16">
                  <c:v>Dominikana</c:v>
                </c:pt>
                <c:pt idx="17">
                  <c:v>Algieria</c:v>
                </c:pt>
                <c:pt idx="18">
                  <c:v>Egipt</c:v>
                </c:pt>
                <c:pt idx="19">
                  <c:v>Etiopia</c:v>
                </c:pt>
                <c:pt idx="20">
                  <c:v>Gruzja</c:v>
                </c:pt>
                <c:pt idx="21">
                  <c:v>Ghana</c:v>
                </c:pt>
                <c:pt idx="22">
                  <c:v>Gwatemala</c:v>
                </c:pt>
                <c:pt idx="23">
                  <c:v>Honduras</c:v>
                </c:pt>
                <c:pt idx="24">
                  <c:v>Indonezja</c:v>
                </c:pt>
                <c:pt idx="25">
                  <c:v>Izrael</c:v>
                </c:pt>
                <c:pt idx="26">
                  <c:v>Indie</c:v>
                </c:pt>
                <c:pt idx="27">
                  <c:v>Irak</c:v>
                </c:pt>
                <c:pt idx="28">
                  <c:v>Iran</c:v>
                </c:pt>
                <c:pt idx="29">
                  <c:v>Jamajka</c:v>
                </c:pt>
                <c:pt idx="30">
                  <c:v>Jordania</c:v>
                </c:pt>
                <c:pt idx="31">
                  <c:v>Japonia</c:v>
                </c:pt>
                <c:pt idx="32">
                  <c:v>Kenia</c:v>
                </c:pt>
                <c:pt idx="33">
                  <c:v>Kambodża</c:v>
                </c:pt>
                <c:pt idx="34">
                  <c:v>Korea</c:v>
                </c:pt>
                <c:pt idx="35">
                  <c:v>Kazachstan</c:v>
                </c:pt>
                <c:pt idx="36">
                  <c:v>Liban</c:v>
                </c:pt>
                <c:pt idx="37">
                  <c:v>Sri Lanka</c:v>
                </c:pt>
                <c:pt idx="38">
                  <c:v>Maroko</c:v>
                </c:pt>
                <c:pt idx="39">
                  <c:v>Mołdawia</c:v>
                </c:pt>
                <c:pt idx="40">
                  <c:v>Czarnogóra</c:v>
                </c:pt>
                <c:pt idx="41">
                  <c:v>Madagaskar</c:v>
                </c:pt>
                <c:pt idx="42">
                  <c:v>Mongolia</c:v>
                </c:pt>
                <c:pt idx="43">
                  <c:v>Mauritius</c:v>
                </c:pt>
                <c:pt idx="44">
                  <c:v>Meksyk</c:v>
                </c:pt>
                <c:pt idx="45">
                  <c:v>Malezja</c:v>
                </c:pt>
                <c:pt idx="46">
                  <c:v>Mozambik</c:v>
                </c:pt>
                <c:pt idx="47">
                  <c:v>Namibia</c:v>
                </c:pt>
                <c:pt idx="48">
                  <c:v>Nigeria</c:v>
                </c:pt>
                <c:pt idx="49">
                  <c:v>Nepal</c:v>
                </c:pt>
                <c:pt idx="50">
                  <c:v>Panama</c:v>
                </c:pt>
                <c:pt idx="51">
                  <c:v>Peru</c:v>
                </c:pt>
                <c:pt idx="52">
                  <c:v>Filipiny</c:v>
                </c:pt>
                <c:pt idx="53">
                  <c:v>Palestyna</c:v>
                </c:pt>
                <c:pt idx="54">
                  <c:v>Rosja</c:v>
                </c:pt>
                <c:pt idx="55">
                  <c:v>Senegal</c:v>
                </c:pt>
                <c:pt idx="56">
                  <c:v>Salwador</c:v>
                </c:pt>
                <c:pt idx="57">
                  <c:v>Tajlandia</c:v>
                </c:pt>
                <c:pt idx="58">
                  <c:v>Tunezja</c:v>
                </c:pt>
                <c:pt idx="59">
                  <c:v>Tajwan</c:v>
                </c:pt>
                <c:pt idx="60">
                  <c:v>Ukraina</c:v>
                </c:pt>
                <c:pt idx="61">
                  <c:v>Uganda</c:v>
                </c:pt>
                <c:pt idx="62">
                  <c:v>Stany Zjednoczone</c:v>
                </c:pt>
                <c:pt idx="63">
                  <c:v>Urugwaj</c:v>
                </c:pt>
                <c:pt idx="64">
                  <c:v>Uzbekistan</c:v>
                </c:pt>
                <c:pt idx="65">
                  <c:v>Wietnam</c:v>
                </c:pt>
                <c:pt idx="66">
                  <c:v>Kosowo</c:v>
                </c:pt>
                <c:pt idx="67">
                  <c:v>Republika Południowej Afryki</c:v>
                </c:pt>
                <c:pt idx="68">
                  <c:v>Zambia</c:v>
                </c:pt>
              </c:strCache>
            </c:strRef>
          </c:cat>
          <c:val>
            <c:numRef>
              <c:f>'2020 107 wg kraju i rodzaju'!$D$4:$D$72</c:f>
              <c:numCache>
                <c:formatCode>General</c:formatCode>
                <c:ptCount val="69"/>
                <c:pt idx="0">
                  <c:v>4</c:v>
                </c:pt>
                <c:pt idx="3">
                  <c:v>1</c:v>
                </c:pt>
                <c:pt idx="5">
                  <c:v>19</c:v>
                </c:pt>
                <c:pt idx="10">
                  <c:v>1</c:v>
                </c:pt>
                <c:pt idx="13">
                  <c:v>3</c:v>
                </c:pt>
                <c:pt idx="18">
                  <c:v>3</c:v>
                </c:pt>
                <c:pt idx="20">
                  <c:v>1</c:v>
                </c:pt>
                <c:pt idx="25">
                  <c:v>21</c:v>
                </c:pt>
                <c:pt idx="30">
                  <c:v>9</c:v>
                </c:pt>
                <c:pt idx="31">
                  <c:v>2</c:v>
                </c:pt>
                <c:pt idx="34">
                  <c:v>1</c:v>
                </c:pt>
                <c:pt idx="38">
                  <c:v>2</c:v>
                </c:pt>
                <c:pt idx="40">
                  <c:v>12</c:v>
                </c:pt>
                <c:pt idx="54">
                  <c:v>3</c:v>
                </c:pt>
                <c:pt idx="62">
                  <c:v>2</c:v>
                </c:pt>
                <c:pt idx="6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B-4483-AD10-E91182AB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4124928"/>
        <c:axId val="314790656"/>
      </c:barChart>
      <c:catAx>
        <c:axId val="3141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l-PL"/>
          </a:p>
        </c:txPr>
        <c:crossAx val="314790656"/>
        <c:crosses val="autoZero"/>
        <c:auto val="1"/>
        <c:lblAlgn val="ctr"/>
        <c:lblOffset val="100"/>
        <c:noMultiLvlLbl val="0"/>
      </c:catAx>
      <c:valAx>
        <c:axId val="314790656"/>
        <c:scaling>
          <c:orientation val="minMax"/>
          <c:max val="1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41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9039621254233047E-2"/>
          <c:y val="5.89909640083826E-2"/>
          <c:w val="0.31806680845572544"/>
          <c:h val="0.1965050838707387"/>
        </c:manualLayout>
      </c:layout>
      <c:overlay val="0"/>
      <c:txPr>
        <a:bodyPr/>
        <a:lstStyle/>
        <a:p>
          <a:pPr>
            <a:defRPr sz="12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673723095669284E-2"/>
          <c:y val="2.3460224626440613E-2"/>
          <c:w val="0.94998811971506858"/>
          <c:h val="0.548782709609793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'2020 107 wg regionów'!$C$3</c:f>
              <c:strCache>
                <c:ptCount val="1"/>
                <c:pt idx="0">
                  <c:v>przyjazdy studentów do Polski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107 wg regionów'!$A$4:$A$15</c:f>
              <c:strCache>
                <c:ptCount val="12"/>
                <c:pt idx="0">
                  <c:v>Region 1 - Bałkany Zachodnie</c:v>
                </c:pt>
                <c:pt idx="1">
                  <c:v>Region 2 - Partnerstwo Wschodnie</c:v>
                </c:pt>
                <c:pt idx="2">
                  <c:v>Region 3 - Południe Basenu Morza Śródziemnego</c:v>
                </c:pt>
                <c:pt idx="3">
                  <c:v>Region 4 - Rosja</c:v>
                </c:pt>
                <c:pt idx="4">
                  <c:v>Region 6 - Azja</c:v>
                </c:pt>
                <c:pt idx="5">
                  <c:v>Region 7 - Azja Centralna</c:v>
                </c:pt>
                <c:pt idx="6">
                  <c:v>Region 8 -  Ameryka Łacińska</c:v>
                </c:pt>
                <c:pt idx="7">
                  <c:v>Region 9 - Iran, Irak, Jemen</c:v>
                </c:pt>
                <c:pt idx="8">
                  <c:v>Region 10 - Afryka Południowa</c:v>
                </c:pt>
                <c:pt idx="9">
                  <c:v>Region 11 - Afryka, Karaiby, Pacyfik</c:v>
                </c:pt>
                <c:pt idx="10">
                  <c:v>Region 13.1 - Ameryka – kraje uprzemysłowione</c:v>
                </c:pt>
                <c:pt idx="11">
                  <c:v>Region 13.2 - Azja – kraje uprzemysłowione</c:v>
                </c:pt>
              </c:strCache>
            </c:strRef>
          </c:cat>
          <c:val>
            <c:numRef>
              <c:f>'2020 107 wg regionów'!$C$4:$C$15</c:f>
              <c:numCache>
                <c:formatCode>General</c:formatCode>
                <c:ptCount val="12"/>
                <c:pt idx="0">
                  <c:v>184</c:v>
                </c:pt>
                <c:pt idx="1">
                  <c:v>204</c:v>
                </c:pt>
                <c:pt idx="2">
                  <c:v>132</c:v>
                </c:pt>
                <c:pt idx="3">
                  <c:v>30</c:v>
                </c:pt>
                <c:pt idx="4">
                  <c:v>69</c:v>
                </c:pt>
                <c:pt idx="5">
                  <c:v>7</c:v>
                </c:pt>
                <c:pt idx="6">
                  <c:v>16</c:v>
                </c:pt>
                <c:pt idx="7">
                  <c:v>11</c:v>
                </c:pt>
                <c:pt idx="8">
                  <c:v>3</c:v>
                </c:pt>
                <c:pt idx="9">
                  <c:v>56</c:v>
                </c:pt>
                <c:pt idx="10">
                  <c:v>6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8-4730-A55C-DD45DCE2BADD}"/>
            </c:ext>
          </c:extLst>
        </c:ser>
        <c:ser>
          <c:idx val="1"/>
          <c:order val="1"/>
          <c:tx>
            <c:strRef>
              <c:f>'2020 107 wg regionów'!$B$3</c:f>
              <c:strCache>
                <c:ptCount val="1"/>
                <c:pt idx="0">
                  <c:v>wyjazdy studentów z Polski</c:v>
                </c:pt>
              </c:strCache>
            </c:strRef>
          </c:tx>
          <c:spPr>
            <a:solidFill>
              <a:srgbClr val="CCCCFF"/>
            </a:solidFill>
          </c:spPr>
          <c:invertIfNegative val="0"/>
          <c:dLbls>
            <c:dLbl>
              <c:idx val="0"/>
              <c:layout>
                <c:manualLayout>
                  <c:x val="9.275361302710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48-4730-A55C-DD45DCE2BADD}"/>
                </c:ext>
              </c:extLst>
            </c:dLbl>
            <c:dLbl>
              <c:idx val="1"/>
              <c:layout>
                <c:manualLayout>
                  <c:x val="7.4202890421684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48-4730-A55C-DD45DCE2BADD}"/>
                </c:ext>
              </c:extLst>
            </c:dLbl>
            <c:dLbl>
              <c:idx val="2"/>
              <c:layout>
                <c:manualLayout>
                  <c:x val="7.4202890421684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48-4730-A55C-DD45DCE2BADD}"/>
                </c:ext>
              </c:extLst>
            </c:dLbl>
            <c:dLbl>
              <c:idx val="3"/>
              <c:layout>
                <c:manualLayout>
                  <c:x val="6.49275291189743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48-4730-A55C-DD45DCE2BADD}"/>
                </c:ext>
              </c:extLst>
            </c:dLbl>
            <c:dLbl>
              <c:idx val="4"/>
              <c:layout>
                <c:manualLayout>
                  <c:x val="8.34782517243955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48-4730-A55C-DD45DCE2BADD}"/>
                </c:ext>
              </c:extLst>
            </c:dLbl>
            <c:dLbl>
              <c:idx val="5"/>
              <c:layout>
                <c:manualLayout>
                  <c:x val="8.34782517243955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48-4730-A55C-DD45DCE2BADD}"/>
                </c:ext>
              </c:extLst>
            </c:dLbl>
            <c:dLbl>
              <c:idx val="6"/>
              <c:layout>
                <c:manualLayout>
                  <c:x val="8.34782517243948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48-4730-A55C-DD45DCE2BADD}"/>
                </c:ext>
              </c:extLst>
            </c:dLbl>
            <c:dLbl>
              <c:idx val="7"/>
              <c:layout>
                <c:manualLayout>
                  <c:x val="8.34782517243962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48-4730-A55C-DD45DCE2BADD}"/>
                </c:ext>
              </c:extLst>
            </c:dLbl>
            <c:dLbl>
              <c:idx val="8"/>
              <c:layout>
                <c:manualLayout>
                  <c:x val="8.34782517243955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48-4730-A55C-DD45DCE2BADD}"/>
                </c:ext>
              </c:extLst>
            </c:dLbl>
            <c:dLbl>
              <c:idx val="9"/>
              <c:layout>
                <c:manualLayout>
                  <c:x val="8.34782517243955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48-4730-A55C-DD45DCE2BADD}"/>
                </c:ext>
              </c:extLst>
            </c:dLbl>
            <c:dLbl>
              <c:idx val="10"/>
              <c:layout>
                <c:manualLayout>
                  <c:x val="3.71014452108424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48-4730-A55C-DD45DCE2BADD}"/>
                </c:ext>
              </c:extLst>
            </c:dLbl>
            <c:dLbl>
              <c:idx val="11"/>
              <c:layout>
                <c:manualLayout>
                  <c:x val="9.27536130271061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48-4730-A55C-DD45DCE2BADD}"/>
                </c:ext>
              </c:extLst>
            </c:dLbl>
            <c:dLbl>
              <c:idx val="12"/>
              <c:layout>
                <c:manualLayout>
                  <c:x val="1.02028974329816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048-4730-A55C-DD45DCE2B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107 wg regionów'!$A$4:$A$15</c:f>
              <c:strCache>
                <c:ptCount val="12"/>
                <c:pt idx="0">
                  <c:v>Region 1 - Bałkany Zachodnie</c:v>
                </c:pt>
                <c:pt idx="1">
                  <c:v>Region 2 - Partnerstwo Wschodnie</c:v>
                </c:pt>
                <c:pt idx="2">
                  <c:v>Region 3 - Południe Basenu Morza Śródziemnego</c:v>
                </c:pt>
                <c:pt idx="3">
                  <c:v>Region 4 - Rosja</c:v>
                </c:pt>
                <c:pt idx="4">
                  <c:v>Region 6 - Azja</c:v>
                </c:pt>
                <c:pt idx="5">
                  <c:v>Region 7 - Azja Centralna</c:v>
                </c:pt>
                <c:pt idx="6">
                  <c:v>Region 8 -  Ameryka Łacińska</c:v>
                </c:pt>
                <c:pt idx="7">
                  <c:v>Region 9 - Iran, Irak, Jemen</c:v>
                </c:pt>
                <c:pt idx="8">
                  <c:v>Region 10 - Afryka Południowa</c:v>
                </c:pt>
                <c:pt idx="9">
                  <c:v>Region 11 - Afryka, Karaiby, Pacyfik</c:v>
                </c:pt>
                <c:pt idx="10">
                  <c:v>Region 13.1 - Ameryka – kraje uprzemysłowione</c:v>
                </c:pt>
                <c:pt idx="11">
                  <c:v>Region 13.2 - Azja – kraje uprzemysłowione</c:v>
                </c:pt>
              </c:strCache>
            </c:strRef>
          </c:cat>
          <c:val>
            <c:numRef>
              <c:f>'2020 107 wg regionów'!$B$4:$B$15</c:f>
              <c:numCache>
                <c:formatCode>General</c:formatCode>
                <c:ptCount val="12"/>
                <c:pt idx="0">
                  <c:v>43</c:v>
                </c:pt>
                <c:pt idx="1">
                  <c:v>1</c:v>
                </c:pt>
                <c:pt idx="2">
                  <c:v>35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48-4730-A55C-DD45DCE2B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749440"/>
        <c:axId val="94750976"/>
        <c:axId val="0"/>
      </c:bar3DChart>
      <c:catAx>
        <c:axId val="9474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pl-PL"/>
          </a:p>
        </c:txPr>
        <c:crossAx val="94750976"/>
        <c:crosses val="autoZero"/>
        <c:auto val="1"/>
        <c:lblAlgn val="ctr"/>
        <c:lblOffset val="100"/>
        <c:noMultiLvlLbl val="0"/>
      </c:catAx>
      <c:valAx>
        <c:axId val="94750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749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25137021238301"/>
          <c:y val="3.8208317940374506E-2"/>
          <c:w val="0.19380386637402158"/>
          <c:h val="7.6655672435301497E-2"/>
        </c:manualLayout>
      </c:layout>
      <c:overlay val="0"/>
      <c:txPr>
        <a:bodyPr/>
        <a:lstStyle/>
        <a:p>
          <a:pPr>
            <a:defRPr sz="11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596445</xdr:colOff>
      <xdr:row>3</xdr:row>
      <xdr:rowOff>121897</xdr:rowOff>
    </xdr:from>
    <xdr:to>
      <xdr:col>30</xdr:col>
      <xdr:colOff>314665</xdr:colOff>
      <xdr:row>50</xdr:row>
      <xdr:rowOff>18710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2D3AA60-B367-46A7-80E8-15948C255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14171</xdr:colOff>
      <xdr:row>53</xdr:row>
      <xdr:rowOff>127567</xdr:rowOff>
    </xdr:from>
    <xdr:to>
      <xdr:col>30</xdr:col>
      <xdr:colOff>510267</xdr:colOff>
      <xdr:row>70</xdr:row>
      <xdr:rowOff>68036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2D91B8C-9C6C-4883-95E8-459F24C7F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</xdr:colOff>
      <xdr:row>3</xdr:row>
      <xdr:rowOff>166688</xdr:rowOff>
    </xdr:from>
    <xdr:to>
      <xdr:col>28</xdr:col>
      <xdr:colOff>11906</xdr:colOff>
      <xdr:row>38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CCFF"/>
  </sheetPr>
  <dimension ref="A1:B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2.75" x14ac:dyDescent="0.2"/>
  <cols>
    <col min="1" max="1" width="18.85546875" style="6" customWidth="1"/>
    <col min="2" max="2" width="107.5703125" style="6" customWidth="1"/>
    <col min="3" max="16384" width="9.140625" style="6"/>
  </cols>
  <sheetData>
    <row r="1" spans="1:2" x14ac:dyDescent="0.2">
      <c r="A1" s="12" t="s">
        <v>35</v>
      </c>
      <c r="B1" s="12" t="s">
        <v>36</v>
      </c>
    </row>
    <row r="2" spans="1:2" ht="51" x14ac:dyDescent="0.2">
      <c r="A2" s="13" t="s">
        <v>321</v>
      </c>
      <c r="B2" s="7" t="s">
        <v>322</v>
      </c>
    </row>
    <row r="3" spans="1:2" s="9" customFormat="1" x14ac:dyDescent="0.25">
      <c r="A3" s="13" t="s">
        <v>37</v>
      </c>
      <c r="B3" s="8" t="s">
        <v>38</v>
      </c>
    </row>
    <row r="4" spans="1:2" s="9" customFormat="1" x14ac:dyDescent="0.25">
      <c r="A4" s="10" t="s">
        <v>39</v>
      </c>
      <c r="B4" s="8" t="s">
        <v>40</v>
      </c>
    </row>
    <row r="5" spans="1:2" s="9" customFormat="1" x14ac:dyDescent="0.25">
      <c r="A5" s="10" t="s">
        <v>90</v>
      </c>
      <c r="B5" s="8" t="s">
        <v>91</v>
      </c>
    </row>
    <row r="6" spans="1:2" s="9" customFormat="1" x14ac:dyDescent="0.25">
      <c r="A6" s="13" t="s">
        <v>41</v>
      </c>
      <c r="B6" s="8" t="s">
        <v>42</v>
      </c>
    </row>
    <row r="7" spans="1:2" ht="25.5" x14ac:dyDescent="0.2">
      <c r="A7" s="10" t="s">
        <v>43</v>
      </c>
      <c r="B7" s="11" t="s">
        <v>44</v>
      </c>
    </row>
    <row r="8" spans="1:2" ht="38.25" x14ac:dyDescent="0.2">
      <c r="A8" s="10" t="s">
        <v>45</v>
      </c>
      <c r="B8" s="11" t="s">
        <v>46</v>
      </c>
    </row>
  </sheetData>
  <pageMargins left="0.7" right="0.7" top="0.75" bottom="0.75" header="0.3" footer="0.3"/>
  <pageSetup paperSize="2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6A72B-9DB1-4EBD-B66D-0733787B74A2}">
  <sheetPr>
    <tabColor rgb="FFCCCCFF"/>
  </sheetPr>
  <dimension ref="A1:F111"/>
  <sheetViews>
    <sheetView tabSelected="1" zoomScale="70" zoomScaleNormal="70" workbookViewId="0">
      <pane ySplit="3" topLeftCell="A4" activePane="bottomLeft" state="frozen"/>
      <selection pane="bottomLeft" activeCell="J3" sqref="J3"/>
    </sheetView>
  </sheetViews>
  <sheetFormatPr defaultRowHeight="15" x14ac:dyDescent="0.25"/>
  <cols>
    <col min="1" max="1" width="9.140625" style="1"/>
    <col min="2" max="2" width="19.5703125" customWidth="1"/>
    <col min="3" max="3" width="53" customWidth="1"/>
    <col min="4" max="4" width="11.7109375" style="1" customWidth="1"/>
    <col min="5" max="5" width="14.85546875" style="1" customWidth="1"/>
    <col min="6" max="6" width="11.7109375" style="1" customWidth="1"/>
  </cols>
  <sheetData>
    <row r="1" spans="1:6" x14ac:dyDescent="0.25">
      <c r="A1" s="2" t="s">
        <v>323</v>
      </c>
      <c r="B1" s="2"/>
    </row>
    <row r="2" spans="1:6" x14ac:dyDescent="0.25">
      <c r="B2" s="3"/>
    </row>
    <row r="3" spans="1:6" ht="45" x14ac:dyDescent="0.25">
      <c r="A3" s="14" t="s">
        <v>34</v>
      </c>
      <c r="B3" s="14" t="s">
        <v>47</v>
      </c>
      <c r="C3" s="14" t="s">
        <v>33</v>
      </c>
      <c r="D3" s="14" t="s">
        <v>93</v>
      </c>
      <c r="E3" s="14" t="s">
        <v>92</v>
      </c>
      <c r="F3" s="14" t="s">
        <v>94</v>
      </c>
    </row>
    <row r="4" spans="1:6" x14ac:dyDescent="0.25">
      <c r="A4" s="22" t="s">
        <v>22</v>
      </c>
      <c r="B4" s="17" t="s">
        <v>30</v>
      </c>
      <c r="C4" s="16" t="s">
        <v>141</v>
      </c>
      <c r="D4" s="18">
        <v>4</v>
      </c>
      <c r="E4" s="18">
        <v>66</v>
      </c>
      <c r="F4" s="19">
        <f>SUM(D4:E4)</f>
        <v>70</v>
      </c>
    </row>
    <row r="5" spans="1:6" x14ac:dyDescent="0.25">
      <c r="A5" s="22" t="s">
        <v>23</v>
      </c>
      <c r="B5" s="17" t="s">
        <v>31</v>
      </c>
      <c r="C5" s="16" t="s">
        <v>142</v>
      </c>
      <c r="D5" s="18"/>
      <c r="E5" s="18">
        <v>17</v>
      </c>
      <c r="F5" s="19">
        <f t="shared" ref="F5:F72" si="0">SUM(D5:E5)</f>
        <v>17</v>
      </c>
    </row>
    <row r="6" spans="1:6" x14ac:dyDescent="0.25">
      <c r="A6" s="22" t="s">
        <v>111</v>
      </c>
      <c r="B6" s="17" t="s">
        <v>124</v>
      </c>
      <c r="C6" s="16" t="s">
        <v>143</v>
      </c>
      <c r="D6" s="18"/>
      <c r="E6" s="18">
        <v>1</v>
      </c>
      <c r="F6" s="19">
        <f t="shared" si="0"/>
        <v>1</v>
      </c>
    </row>
    <row r="7" spans="1:6" x14ac:dyDescent="0.25">
      <c r="A7" s="22" t="s">
        <v>324</v>
      </c>
      <c r="B7" s="17" t="s">
        <v>333</v>
      </c>
      <c r="C7" s="16" t="s">
        <v>148</v>
      </c>
      <c r="D7" s="18">
        <v>1</v>
      </c>
      <c r="E7" s="18"/>
      <c r="F7" s="19">
        <f t="shared" si="0"/>
        <v>1</v>
      </c>
    </row>
    <row r="8" spans="1:6" x14ac:dyDescent="0.25">
      <c r="A8" s="23" t="s">
        <v>0</v>
      </c>
      <c r="B8" s="17" t="s">
        <v>48</v>
      </c>
      <c r="C8" s="16" t="s">
        <v>142</v>
      </c>
      <c r="D8" s="18"/>
      <c r="E8" s="18">
        <v>11</v>
      </c>
      <c r="F8" s="19">
        <f t="shared" si="0"/>
        <v>11</v>
      </c>
    </row>
    <row r="9" spans="1:6" x14ac:dyDescent="0.25">
      <c r="A9" s="22" t="s">
        <v>1</v>
      </c>
      <c r="B9" s="17" t="s">
        <v>49</v>
      </c>
      <c r="C9" s="16" t="s">
        <v>141</v>
      </c>
      <c r="D9" s="18">
        <v>19</v>
      </c>
      <c r="E9" s="18">
        <v>42</v>
      </c>
      <c r="F9" s="19">
        <f t="shared" si="0"/>
        <v>61</v>
      </c>
    </row>
    <row r="10" spans="1:6" x14ac:dyDescent="0.25">
      <c r="A10" s="22" t="s">
        <v>112</v>
      </c>
      <c r="B10" s="17" t="s">
        <v>125</v>
      </c>
      <c r="C10" s="16" t="s">
        <v>144</v>
      </c>
      <c r="D10" s="18"/>
      <c r="E10" s="18">
        <v>5</v>
      </c>
      <c r="F10" s="19">
        <f t="shared" si="0"/>
        <v>5</v>
      </c>
    </row>
    <row r="11" spans="1:6" x14ac:dyDescent="0.25">
      <c r="A11" s="22" t="s">
        <v>113</v>
      </c>
      <c r="B11" s="17" t="s">
        <v>126</v>
      </c>
      <c r="C11" s="16" t="s">
        <v>143</v>
      </c>
      <c r="D11" s="18"/>
      <c r="E11" s="18">
        <v>1</v>
      </c>
      <c r="F11" s="19">
        <f t="shared" si="0"/>
        <v>1</v>
      </c>
    </row>
    <row r="12" spans="1:6" x14ac:dyDescent="0.25">
      <c r="A12" s="22" t="s">
        <v>71</v>
      </c>
      <c r="B12" s="17" t="s">
        <v>77</v>
      </c>
      <c r="C12" s="16" t="s">
        <v>144</v>
      </c>
      <c r="D12" s="18"/>
      <c r="E12" s="18">
        <v>1</v>
      </c>
      <c r="F12" s="19">
        <f t="shared" si="0"/>
        <v>1</v>
      </c>
    </row>
    <row r="13" spans="1:6" x14ac:dyDescent="0.25">
      <c r="A13" s="22" t="s">
        <v>2</v>
      </c>
      <c r="B13" s="17" t="s">
        <v>50</v>
      </c>
      <c r="C13" s="16" t="s">
        <v>142</v>
      </c>
      <c r="D13" s="18"/>
      <c r="E13" s="18">
        <v>7</v>
      </c>
      <c r="F13" s="19">
        <f t="shared" si="0"/>
        <v>7</v>
      </c>
    </row>
    <row r="14" spans="1:6" x14ac:dyDescent="0.25">
      <c r="A14" s="22" t="s">
        <v>114</v>
      </c>
      <c r="B14" s="17" t="s">
        <v>127</v>
      </c>
      <c r="C14" s="16" t="s">
        <v>145</v>
      </c>
      <c r="D14" s="18">
        <v>1</v>
      </c>
      <c r="E14" s="18"/>
      <c r="F14" s="19">
        <f t="shared" si="0"/>
        <v>1</v>
      </c>
    </row>
    <row r="15" spans="1:6" x14ac:dyDescent="0.25">
      <c r="A15" s="22" t="s">
        <v>325</v>
      </c>
      <c r="B15" s="17" t="s">
        <v>334</v>
      </c>
      <c r="C15" s="16" t="s">
        <v>146</v>
      </c>
      <c r="D15" s="18"/>
      <c r="E15" s="18">
        <v>2</v>
      </c>
      <c r="F15" s="19">
        <f t="shared" si="0"/>
        <v>2</v>
      </c>
    </row>
    <row r="16" spans="1:6" x14ac:dyDescent="0.25">
      <c r="A16" s="22" t="s">
        <v>115</v>
      </c>
      <c r="B16" s="17" t="s">
        <v>128</v>
      </c>
      <c r="C16" s="16" t="s">
        <v>145</v>
      </c>
      <c r="D16" s="18"/>
      <c r="E16" s="18">
        <v>2</v>
      </c>
      <c r="F16" s="19">
        <f t="shared" si="0"/>
        <v>2</v>
      </c>
    </row>
    <row r="17" spans="1:6" x14ac:dyDescent="0.25">
      <c r="A17" s="22" t="s">
        <v>116</v>
      </c>
      <c r="B17" s="17" t="s">
        <v>129</v>
      </c>
      <c r="C17" s="16" t="s">
        <v>146</v>
      </c>
      <c r="D17" s="18">
        <v>3</v>
      </c>
      <c r="E17" s="18">
        <v>7</v>
      </c>
      <c r="F17" s="19">
        <f t="shared" si="0"/>
        <v>10</v>
      </c>
    </row>
    <row r="18" spans="1:6" x14ac:dyDescent="0.25">
      <c r="A18" s="22" t="s">
        <v>3</v>
      </c>
      <c r="B18" s="17" t="s">
        <v>67</v>
      </c>
      <c r="C18" s="16" t="s">
        <v>144</v>
      </c>
      <c r="D18" s="18"/>
      <c r="E18" s="18">
        <v>12</v>
      </c>
      <c r="F18" s="19">
        <f t="shared" si="0"/>
        <v>12</v>
      </c>
    </row>
    <row r="19" spans="1:6" x14ac:dyDescent="0.25">
      <c r="A19" s="22" t="s">
        <v>24</v>
      </c>
      <c r="B19" s="17" t="s">
        <v>51</v>
      </c>
      <c r="C19" s="16" t="s">
        <v>143</v>
      </c>
      <c r="D19" s="18"/>
      <c r="E19" s="18">
        <v>1</v>
      </c>
      <c r="F19" s="19">
        <f t="shared" si="0"/>
        <v>1</v>
      </c>
    </row>
    <row r="20" spans="1:6" x14ac:dyDescent="0.25">
      <c r="A20" s="22" t="s">
        <v>326</v>
      </c>
      <c r="B20" s="17" t="s">
        <v>335</v>
      </c>
      <c r="C20" s="16" t="s">
        <v>146</v>
      </c>
      <c r="D20" s="18"/>
      <c r="E20" s="18">
        <v>8</v>
      </c>
      <c r="F20" s="19">
        <f t="shared" si="0"/>
        <v>8</v>
      </c>
    </row>
    <row r="21" spans="1:6" x14ac:dyDescent="0.25">
      <c r="A21" s="22" t="s">
        <v>4</v>
      </c>
      <c r="B21" s="17" t="s">
        <v>130</v>
      </c>
      <c r="C21" s="16" t="s">
        <v>147</v>
      </c>
      <c r="D21" s="18"/>
      <c r="E21" s="18">
        <v>30</v>
      </c>
      <c r="F21" s="19">
        <f t="shared" si="0"/>
        <v>30</v>
      </c>
    </row>
    <row r="22" spans="1:6" x14ac:dyDescent="0.25">
      <c r="A22" s="22" t="s">
        <v>25</v>
      </c>
      <c r="B22" s="17" t="s">
        <v>52</v>
      </c>
      <c r="C22" s="16" t="s">
        <v>147</v>
      </c>
      <c r="D22" s="18">
        <v>3</v>
      </c>
      <c r="E22" s="18">
        <v>4</v>
      </c>
      <c r="F22" s="19">
        <f t="shared" si="0"/>
        <v>7</v>
      </c>
    </row>
    <row r="23" spans="1:6" x14ac:dyDescent="0.25">
      <c r="A23" s="22" t="s">
        <v>72</v>
      </c>
      <c r="B23" s="17" t="s">
        <v>78</v>
      </c>
      <c r="C23" s="16" t="s">
        <v>146</v>
      </c>
      <c r="D23" s="18"/>
      <c r="E23" s="18">
        <v>6</v>
      </c>
      <c r="F23" s="19">
        <f t="shared" si="0"/>
        <v>6</v>
      </c>
    </row>
    <row r="24" spans="1:6" x14ac:dyDescent="0.25">
      <c r="A24" s="22" t="s">
        <v>5</v>
      </c>
      <c r="B24" s="17" t="s">
        <v>53</v>
      </c>
      <c r="C24" s="16" t="s">
        <v>142</v>
      </c>
      <c r="D24" s="18">
        <v>1</v>
      </c>
      <c r="E24" s="18">
        <v>56</v>
      </c>
      <c r="F24" s="19">
        <f t="shared" si="0"/>
        <v>57</v>
      </c>
    </row>
    <row r="25" spans="1:6" x14ac:dyDescent="0.25">
      <c r="A25" s="22" t="s">
        <v>117</v>
      </c>
      <c r="B25" s="17" t="s">
        <v>131</v>
      </c>
      <c r="C25" s="16" t="s">
        <v>146</v>
      </c>
      <c r="D25" s="18"/>
      <c r="E25" s="18">
        <v>3</v>
      </c>
      <c r="F25" s="19">
        <f t="shared" si="0"/>
        <v>3</v>
      </c>
    </row>
    <row r="26" spans="1:6" x14ac:dyDescent="0.25">
      <c r="A26" s="22" t="s">
        <v>103</v>
      </c>
      <c r="B26" s="17" t="s">
        <v>95</v>
      </c>
      <c r="C26" s="16" t="s">
        <v>143</v>
      </c>
      <c r="D26" s="18"/>
      <c r="E26" s="18">
        <v>2</v>
      </c>
      <c r="F26" s="19">
        <f t="shared" si="0"/>
        <v>2</v>
      </c>
    </row>
    <row r="27" spans="1:6" x14ac:dyDescent="0.25">
      <c r="A27" s="22" t="s">
        <v>104</v>
      </c>
      <c r="B27" s="17" t="s">
        <v>96</v>
      </c>
      <c r="C27" s="16" t="s">
        <v>143</v>
      </c>
      <c r="D27" s="18"/>
      <c r="E27" s="18">
        <v>5</v>
      </c>
      <c r="F27" s="19">
        <f t="shared" si="0"/>
        <v>5</v>
      </c>
    </row>
    <row r="28" spans="1:6" x14ac:dyDescent="0.25">
      <c r="A28" s="22" t="s">
        <v>6</v>
      </c>
      <c r="B28" s="17" t="s">
        <v>54</v>
      </c>
      <c r="C28" s="16" t="s">
        <v>144</v>
      </c>
      <c r="D28" s="18"/>
      <c r="E28" s="18">
        <v>14</v>
      </c>
      <c r="F28" s="19">
        <f t="shared" si="0"/>
        <v>14</v>
      </c>
    </row>
    <row r="29" spans="1:6" x14ac:dyDescent="0.25">
      <c r="A29" s="22" t="s">
        <v>7</v>
      </c>
      <c r="B29" s="17" t="s">
        <v>55</v>
      </c>
      <c r="C29" s="16" t="s">
        <v>147</v>
      </c>
      <c r="D29" s="18">
        <v>21</v>
      </c>
      <c r="E29" s="18">
        <v>15</v>
      </c>
      <c r="F29" s="19">
        <f t="shared" si="0"/>
        <v>36</v>
      </c>
    </row>
    <row r="30" spans="1:6" x14ac:dyDescent="0.25">
      <c r="A30" s="22" t="s">
        <v>8</v>
      </c>
      <c r="B30" s="17" t="s">
        <v>56</v>
      </c>
      <c r="C30" s="16" t="s">
        <v>144</v>
      </c>
      <c r="D30" s="18"/>
      <c r="E30" s="18">
        <v>10</v>
      </c>
      <c r="F30" s="19">
        <f t="shared" si="0"/>
        <v>10</v>
      </c>
    </row>
    <row r="31" spans="1:6" x14ac:dyDescent="0.25">
      <c r="A31" s="22" t="s">
        <v>88</v>
      </c>
      <c r="B31" s="17" t="s">
        <v>86</v>
      </c>
      <c r="C31" s="16" t="s">
        <v>149</v>
      </c>
      <c r="D31" s="18"/>
      <c r="E31" s="18">
        <v>1</v>
      </c>
      <c r="F31" s="19">
        <f t="shared" si="0"/>
        <v>1</v>
      </c>
    </row>
    <row r="32" spans="1:6" x14ac:dyDescent="0.25">
      <c r="A32" s="22" t="s">
        <v>89</v>
      </c>
      <c r="B32" s="17" t="s">
        <v>87</v>
      </c>
      <c r="C32" s="16" t="s">
        <v>149</v>
      </c>
      <c r="D32" s="18"/>
      <c r="E32" s="18">
        <v>10</v>
      </c>
      <c r="F32" s="19">
        <f t="shared" si="0"/>
        <v>10</v>
      </c>
    </row>
    <row r="33" spans="1:6" x14ac:dyDescent="0.25">
      <c r="A33" s="22" t="s">
        <v>327</v>
      </c>
      <c r="B33" s="17" t="s">
        <v>336</v>
      </c>
      <c r="C33" s="16" t="s">
        <v>146</v>
      </c>
      <c r="D33" s="18"/>
      <c r="E33" s="18">
        <v>1</v>
      </c>
      <c r="F33" s="19">
        <f t="shared" si="0"/>
        <v>1</v>
      </c>
    </row>
    <row r="34" spans="1:6" x14ac:dyDescent="0.25">
      <c r="A34" s="22" t="s">
        <v>9</v>
      </c>
      <c r="B34" s="17" t="s">
        <v>57</v>
      </c>
      <c r="C34" s="16" t="s">
        <v>147</v>
      </c>
      <c r="D34" s="18">
        <v>9</v>
      </c>
      <c r="E34" s="18">
        <v>31</v>
      </c>
      <c r="F34" s="19">
        <f t="shared" si="0"/>
        <v>40</v>
      </c>
    </row>
    <row r="35" spans="1:6" x14ac:dyDescent="0.25">
      <c r="A35" s="22" t="s">
        <v>10</v>
      </c>
      <c r="B35" s="17" t="s">
        <v>58</v>
      </c>
      <c r="C35" s="16" t="s">
        <v>148</v>
      </c>
      <c r="D35" s="18">
        <v>2</v>
      </c>
      <c r="E35" s="18">
        <v>6</v>
      </c>
      <c r="F35" s="19">
        <f t="shared" si="0"/>
        <v>8</v>
      </c>
    </row>
    <row r="36" spans="1:6" x14ac:dyDescent="0.25">
      <c r="A36" s="22" t="s">
        <v>73</v>
      </c>
      <c r="B36" s="17" t="s">
        <v>79</v>
      </c>
      <c r="C36" s="16" t="s">
        <v>146</v>
      </c>
      <c r="D36" s="18"/>
      <c r="E36" s="18">
        <v>10</v>
      </c>
      <c r="F36" s="19">
        <f t="shared" si="0"/>
        <v>10</v>
      </c>
    </row>
    <row r="37" spans="1:6" x14ac:dyDescent="0.25">
      <c r="A37" s="22" t="s">
        <v>74</v>
      </c>
      <c r="B37" s="17" t="s">
        <v>80</v>
      </c>
      <c r="C37" s="16" t="s">
        <v>144</v>
      </c>
      <c r="D37" s="18"/>
      <c r="E37" s="18">
        <v>4</v>
      </c>
      <c r="F37" s="19">
        <f t="shared" si="0"/>
        <v>4</v>
      </c>
    </row>
    <row r="38" spans="1:6" x14ac:dyDescent="0.25">
      <c r="A38" s="22" t="s">
        <v>11</v>
      </c>
      <c r="B38" s="17" t="s">
        <v>132</v>
      </c>
      <c r="C38" s="16" t="s">
        <v>148</v>
      </c>
      <c r="D38" s="18">
        <v>1</v>
      </c>
      <c r="E38" s="18">
        <v>1</v>
      </c>
      <c r="F38" s="19">
        <f t="shared" si="0"/>
        <v>2</v>
      </c>
    </row>
    <row r="39" spans="1:6" x14ac:dyDescent="0.25">
      <c r="A39" s="22" t="s">
        <v>12</v>
      </c>
      <c r="B39" s="17" t="s">
        <v>59</v>
      </c>
      <c r="C39" s="16" t="s">
        <v>150</v>
      </c>
      <c r="D39" s="18"/>
      <c r="E39" s="18">
        <v>4</v>
      </c>
      <c r="F39" s="19">
        <f t="shared" si="0"/>
        <v>4</v>
      </c>
    </row>
    <row r="40" spans="1:6" x14ac:dyDescent="0.25">
      <c r="A40" s="22" t="s">
        <v>26</v>
      </c>
      <c r="B40" s="17" t="s">
        <v>60</v>
      </c>
      <c r="C40" s="16" t="s">
        <v>147</v>
      </c>
      <c r="D40" s="18"/>
      <c r="E40" s="18">
        <v>6</v>
      </c>
      <c r="F40" s="19">
        <f t="shared" si="0"/>
        <v>6</v>
      </c>
    </row>
    <row r="41" spans="1:6" x14ac:dyDescent="0.25">
      <c r="A41" s="22" t="s">
        <v>118</v>
      </c>
      <c r="B41" s="17" t="s">
        <v>133</v>
      </c>
      <c r="C41" s="16" t="s">
        <v>144</v>
      </c>
      <c r="D41" s="18"/>
      <c r="E41" s="18">
        <v>1</v>
      </c>
      <c r="F41" s="19">
        <f t="shared" si="0"/>
        <v>1</v>
      </c>
    </row>
    <row r="42" spans="1:6" x14ac:dyDescent="0.25">
      <c r="A42" s="22" t="s">
        <v>13</v>
      </c>
      <c r="B42" s="17" t="s">
        <v>61</v>
      </c>
      <c r="C42" s="16" t="s">
        <v>147</v>
      </c>
      <c r="D42" s="18">
        <v>2</v>
      </c>
      <c r="E42" s="18">
        <v>28</v>
      </c>
      <c r="F42" s="19">
        <f t="shared" si="0"/>
        <v>30</v>
      </c>
    </row>
    <row r="43" spans="1:6" x14ac:dyDescent="0.25">
      <c r="A43" s="22" t="s">
        <v>27</v>
      </c>
      <c r="B43" s="17" t="s">
        <v>68</v>
      </c>
      <c r="C43" s="16" t="s">
        <v>142</v>
      </c>
      <c r="D43" s="18"/>
      <c r="E43" s="18">
        <v>7</v>
      </c>
      <c r="F43" s="19">
        <f t="shared" si="0"/>
        <v>7</v>
      </c>
    </row>
    <row r="44" spans="1:6" x14ac:dyDescent="0.25">
      <c r="A44" s="22" t="s">
        <v>14</v>
      </c>
      <c r="B44" s="17" t="s">
        <v>62</v>
      </c>
      <c r="C44" s="16" t="s">
        <v>141</v>
      </c>
      <c r="D44" s="18">
        <v>12</v>
      </c>
      <c r="E44" s="18">
        <v>23</v>
      </c>
      <c r="F44" s="19">
        <f t="shared" si="0"/>
        <v>35</v>
      </c>
    </row>
    <row r="45" spans="1:6" x14ac:dyDescent="0.25">
      <c r="A45" s="22" t="s">
        <v>328</v>
      </c>
      <c r="B45" s="17" t="s">
        <v>337</v>
      </c>
      <c r="C45" s="16" t="s">
        <v>146</v>
      </c>
      <c r="D45" s="18"/>
      <c r="E45" s="18">
        <v>1</v>
      </c>
      <c r="F45" s="19">
        <f t="shared" si="0"/>
        <v>1</v>
      </c>
    </row>
    <row r="46" spans="1:6" x14ac:dyDescent="0.25">
      <c r="A46" s="22" t="s">
        <v>75</v>
      </c>
      <c r="B46" s="17" t="s">
        <v>81</v>
      </c>
      <c r="C46" s="16" t="s">
        <v>144</v>
      </c>
      <c r="D46" s="18"/>
      <c r="E46" s="18">
        <v>3</v>
      </c>
      <c r="F46" s="19">
        <f t="shared" si="0"/>
        <v>3</v>
      </c>
    </row>
    <row r="47" spans="1:6" x14ac:dyDescent="0.25">
      <c r="A47" s="22" t="s">
        <v>329</v>
      </c>
      <c r="B47" s="17" t="s">
        <v>338</v>
      </c>
      <c r="C47" s="16" t="s">
        <v>146</v>
      </c>
      <c r="D47" s="18"/>
      <c r="E47" s="18">
        <v>2</v>
      </c>
      <c r="F47" s="19">
        <f t="shared" si="0"/>
        <v>2</v>
      </c>
    </row>
    <row r="48" spans="1:6" x14ac:dyDescent="0.25">
      <c r="A48" s="22" t="s">
        <v>119</v>
      </c>
      <c r="B48" s="17" t="s">
        <v>134</v>
      </c>
      <c r="C48" s="16" t="s">
        <v>143</v>
      </c>
      <c r="D48" s="18"/>
      <c r="E48" s="18">
        <v>1</v>
      </c>
      <c r="F48" s="19">
        <f t="shared" si="0"/>
        <v>1</v>
      </c>
    </row>
    <row r="49" spans="1:6" x14ac:dyDescent="0.25">
      <c r="A49" s="22" t="s">
        <v>105</v>
      </c>
      <c r="B49" s="17" t="s">
        <v>97</v>
      </c>
      <c r="C49" s="16" t="s">
        <v>144</v>
      </c>
      <c r="D49" s="18"/>
      <c r="E49" s="18">
        <v>4</v>
      </c>
      <c r="F49" s="19">
        <f t="shared" si="0"/>
        <v>4</v>
      </c>
    </row>
    <row r="50" spans="1:6" x14ac:dyDescent="0.25">
      <c r="A50" s="22" t="s">
        <v>106</v>
      </c>
      <c r="B50" s="17" t="s">
        <v>98</v>
      </c>
      <c r="C50" s="20" t="s">
        <v>146</v>
      </c>
      <c r="D50" s="18"/>
      <c r="E50" s="18">
        <v>5</v>
      </c>
      <c r="F50" s="19">
        <f t="shared" si="0"/>
        <v>5</v>
      </c>
    </row>
    <row r="51" spans="1:6" x14ac:dyDescent="0.25">
      <c r="A51" s="22" t="s">
        <v>120</v>
      </c>
      <c r="B51" s="17" t="s">
        <v>135</v>
      </c>
      <c r="C51" s="20" t="s">
        <v>146</v>
      </c>
      <c r="D51" s="18"/>
      <c r="E51" s="18">
        <v>3</v>
      </c>
      <c r="F51" s="19">
        <f t="shared" si="0"/>
        <v>3</v>
      </c>
    </row>
    <row r="52" spans="1:6" x14ac:dyDescent="0.25">
      <c r="A52" s="22" t="s">
        <v>330</v>
      </c>
      <c r="B52" s="17" t="s">
        <v>339</v>
      </c>
      <c r="C52" s="20" t="s">
        <v>146</v>
      </c>
      <c r="D52" s="18"/>
      <c r="E52" s="18">
        <v>2</v>
      </c>
      <c r="F52" s="19">
        <f t="shared" si="0"/>
        <v>2</v>
      </c>
    </row>
    <row r="53" spans="1:6" x14ac:dyDescent="0.25">
      <c r="A53" s="22" t="s">
        <v>84</v>
      </c>
      <c r="B53" s="17" t="s">
        <v>83</v>
      </c>
      <c r="C53" s="16" t="s">
        <v>144</v>
      </c>
      <c r="D53" s="18"/>
      <c r="E53" s="18">
        <v>1</v>
      </c>
      <c r="F53" s="19">
        <f t="shared" si="0"/>
        <v>1</v>
      </c>
    </row>
    <row r="54" spans="1:6" x14ac:dyDescent="0.25">
      <c r="A54" s="22" t="s">
        <v>121</v>
      </c>
      <c r="B54" s="17" t="s">
        <v>136</v>
      </c>
      <c r="C54" s="20" t="s">
        <v>143</v>
      </c>
      <c r="D54" s="18"/>
      <c r="E54" s="18">
        <v>1</v>
      </c>
      <c r="F54" s="19">
        <f t="shared" si="0"/>
        <v>1</v>
      </c>
    </row>
    <row r="55" spans="1:6" x14ac:dyDescent="0.25">
      <c r="A55" s="22" t="s">
        <v>122</v>
      </c>
      <c r="B55" s="17" t="s">
        <v>137</v>
      </c>
      <c r="C55" s="20" t="s">
        <v>143</v>
      </c>
      <c r="D55" s="18"/>
      <c r="E55" s="18">
        <v>1</v>
      </c>
      <c r="F55" s="19">
        <f t="shared" si="0"/>
        <v>1</v>
      </c>
    </row>
    <row r="56" spans="1:6" x14ac:dyDescent="0.25">
      <c r="A56" s="22" t="s">
        <v>123</v>
      </c>
      <c r="B56" s="17" t="s">
        <v>138</v>
      </c>
      <c r="C56" s="20" t="s">
        <v>144</v>
      </c>
      <c r="D56" s="18"/>
      <c r="E56" s="18">
        <v>1</v>
      </c>
      <c r="F56" s="19">
        <f t="shared" si="0"/>
        <v>1</v>
      </c>
    </row>
    <row r="57" spans="1:6" x14ac:dyDescent="0.25">
      <c r="A57" s="22" t="s">
        <v>107</v>
      </c>
      <c r="B57" s="17" t="s">
        <v>99</v>
      </c>
      <c r="C57" s="20" t="s">
        <v>147</v>
      </c>
      <c r="D57" s="18"/>
      <c r="E57" s="18">
        <v>6</v>
      </c>
      <c r="F57" s="19">
        <f t="shared" si="0"/>
        <v>6</v>
      </c>
    </row>
    <row r="58" spans="1:6" x14ac:dyDescent="0.25">
      <c r="A58" s="22" t="s">
        <v>15</v>
      </c>
      <c r="B58" s="17" t="s">
        <v>63</v>
      </c>
      <c r="C58" s="20" t="s">
        <v>151</v>
      </c>
      <c r="D58" s="18">
        <v>3</v>
      </c>
      <c r="E58" s="18">
        <v>30</v>
      </c>
      <c r="F58" s="19">
        <f t="shared" si="0"/>
        <v>33</v>
      </c>
    </row>
    <row r="59" spans="1:6" x14ac:dyDescent="0.25">
      <c r="A59" s="22" t="s">
        <v>331</v>
      </c>
      <c r="B59" s="17" t="s">
        <v>340</v>
      </c>
      <c r="C59" s="20" t="s">
        <v>146</v>
      </c>
      <c r="D59" s="18"/>
      <c r="E59" s="18">
        <v>2</v>
      </c>
      <c r="F59" s="19">
        <f t="shared" si="0"/>
        <v>2</v>
      </c>
    </row>
    <row r="60" spans="1:6" x14ac:dyDescent="0.25">
      <c r="A60" s="22" t="s">
        <v>108</v>
      </c>
      <c r="B60" s="17" t="s">
        <v>100</v>
      </c>
      <c r="C60" s="20" t="s">
        <v>143</v>
      </c>
      <c r="D60" s="18"/>
      <c r="E60" s="18">
        <v>3</v>
      </c>
      <c r="F60" s="19">
        <f t="shared" si="0"/>
        <v>3</v>
      </c>
    </row>
    <row r="61" spans="1:6" x14ac:dyDescent="0.25">
      <c r="A61" s="22" t="s">
        <v>109</v>
      </c>
      <c r="B61" s="17" t="s">
        <v>101</v>
      </c>
      <c r="C61" s="20" t="s">
        <v>144</v>
      </c>
      <c r="D61" s="18"/>
      <c r="E61" s="18">
        <v>3</v>
      </c>
      <c r="F61" s="19">
        <f t="shared" si="0"/>
        <v>3</v>
      </c>
    </row>
    <row r="62" spans="1:6" x14ac:dyDescent="0.25">
      <c r="A62" s="22" t="s">
        <v>28</v>
      </c>
      <c r="B62" s="17" t="s">
        <v>64</v>
      </c>
      <c r="C62" s="20" t="s">
        <v>147</v>
      </c>
      <c r="D62" s="18"/>
      <c r="E62" s="18">
        <v>12</v>
      </c>
      <c r="F62" s="19">
        <f t="shared" si="0"/>
        <v>12</v>
      </c>
    </row>
    <row r="63" spans="1:6" x14ac:dyDescent="0.25">
      <c r="A63" s="22" t="s">
        <v>16</v>
      </c>
      <c r="B63" s="17" t="s">
        <v>69</v>
      </c>
      <c r="C63" s="20" t="s">
        <v>148</v>
      </c>
      <c r="D63" s="18"/>
      <c r="E63" s="18">
        <v>3</v>
      </c>
      <c r="F63" s="19">
        <f t="shared" si="0"/>
        <v>3</v>
      </c>
    </row>
    <row r="64" spans="1:6" x14ac:dyDescent="0.25">
      <c r="A64" s="22" t="s">
        <v>17</v>
      </c>
      <c r="B64" s="17" t="s">
        <v>65</v>
      </c>
      <c r="C64" s="20" t="s">
        <v>142</v>
      </c>
      <c r="D64" s="18"/>
      <c r="E64" s="18">
        <v>106</v>
      </c>
      <c r="F64" s="19">
        <f t="shared" si="0"/>
        <v>106</v>
      </c>
    </row>
    <row r="65" spans="1:6" x14ac:dyDescent="0.25">
      <c r="A65" s="22" t="s">
        <v>332</v>
      </c>
      <c r="B65" s="17" t="s">
        <v>341</v>
      </c>
      <c r="C65" s="20" t="s">
        <v>146</v>
      </c>
      <c r="D65" s="18"/>
      <c r="E65" s="18">
        <v>1</v>
      </c>
      <c r="F65" s="19">
        <f t="shared" si="0"/>
        <v>1</v>
      </c>
    </row>
    <row r="66" spans="1:6" x14ac:dyDescent="0.25">
      <c r="A66" s="22" t="s">
        <v>18</v>
      </c>
      <c r="B66" s="17" t="s">
        <v>139</v>
      </c>
      <c r="C66" s="20" t="s">
        <v>145</v>
      </c>
      <c r="D66" s="18">
        <v>2</v>
      </c>
      <c r="E66" s="18"/>
      <c r="F66" s="19">
        <f t="shared" si="0"/>
        <v>2</v>
      </c>
    </row>
    <row r="67" spans="1:6" x14ac:dyDescent="0.25">
      <c r="A67" s="22" t="s">
        <v>110</v>
      </c>
      <c r="B67" s="17" t="s">
        <v>102</v>
      </c>
      <c r="C67" s="20" t="s">
        <v>145</v>
      </c>
      <c r="D67" s="18"/>
      <c r="E67" s="18">
        <v>4</v>
      </c>
      <c r="F67" s="19">
        <f t="shared" si="0"/>
        <v>4</v>
      </c>
    </row>
    <row r="68" spans="1:6" x14ac:dyDescent="0.25">
      <c r="A68" s="22" t="s">
        <v>29</v>
      </c>
      <c r="B68" s="17" t="s">
        <v>32</v>
      </c>
      <c r="C68" s="20" t="s">
        <v>150</v>
      </c>
      <c r="D68" s="18"/>
      <c r="E68" s="18">
        <v>3</v>
      </c>
      <c r="F68" s="19">
        <f t="shared" si="0"/>
        <v>3</v>
      </c>
    </row>
    <row r="69" spans="1:6" x14ac:dyDescent="0.25">
      <c r="A69" s="22" t="s">
        <v>19</v>
      </c>
      <c r="B69" s="17" t="s">
        <v>66</v>
      </c>
      <c r="C69" s="20" t="s">
        <v>144</v>
      </c>
      <c r="D69" s="18"/>
      <c r="E69" s="18">
        <v>10</v>
      </c>
      <c r="F69" s="19">
        <f t="shared" si="0"/>
        <v>10</v>
      </c>
    </row>
    <row r="70" spans="1:6" x14ac:dyDescent="0.25">
      <c r="A70" s="22" t="s">
        <v>20</v>
      </c>
      <c r="B70" s="17" t="s">
        <v>70</v>
      </c>
      <c r="C70" s="20" t="s">
        <v>141</v>
      </c>
      <c r="D70" s="18">
        <v>8</v>
      </c>
      <c r="E70" s="18">
        <v>53</v>
      </c>
      <c r="F70" s="19">
        <f t="shared" si="0"/>
        <v>61</v>
      </c>
    </row>
    <row r="71" spans="1:6" x14ac:dyDescent="0.25">
      <c r="A71" s="22" t="s">
        <v>21</v>
      </c>
      <c r="B71" s="17" t="s">
        <v>140</v>
      </c>
      <c r="C71" s="20" t="s">
        <v>152</v>
      </c>
      <c r="D71" s="18"/>
      <c r="E71" s="18">
        <v>3</v>
      </c>
      <c r="F71" s="19">
        <f t="shared" si="0"/>
        <v>3</v>
      </c>
    </row>
    <row r="72" spans="1:6" x14ac:dyDescent="0.25">
      <c r="A72" s="22" t="s">
        <v>76</v>
      </c>
      <c r="B72" s="17" t="s">
        <v>82</v>
      </c>
      <c r="C72" s="20" t="s">
        <v>146</v>
      </c>
      <c r="D72" s="18"/>
      <c r="E72" s="18">
        <v>3</v>
      </c>
      <c r="F72" s="19">
        <f t="shared" si="0"/>
        <v>3</v>
      </c>
    </row>
    <row r="73" spans="1:6" x14ac:dyDescent="0.25">
      <c r="C73" s="5" t="s">
        <v>85</v>
      </c>
      <c r="D73" s="21">
        <f>SUM(D4:D72)</f>
        <v>92</v>
      </c>
      <c r="E73" s="21">
        <f>SUM(E4:E72)</f>
        <v>728</v>
      </c>
      <c r="F73" s="21">
        <f>SUM(F4:F72)</f>
        <v>820</v>
      </c>
    </row>
    <row r="74" spans="1:6" x14ac:dyDescent="0.25">
      <c r="E74"/>
    </row>
    <row r="75" spans="1:6" x14ac:dyDescent="0.25">
      <c r="E75"/>
    </row>
    <row r="76" spans="1:6" x14ac:dyDescent="0.25">
      <c r="E76"/>
    </row>
    <row r="77" spans="1:6" x14ac:dyDescent="0.25">
      <c r="E77"/>
    </row>
    <row r="78" spans="1:6" x14ac:dyDescent="0.25">
      <c r="E78"/>
    </row>
    <row r="79" spans="1:6" x14ac:dyDescent="0.25">
      <c r="E79"/>
    </row>
    <row r="80" spans="1:6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675C-8FB8-40E2-B2B0-C00EB14A8EAD}">
  <sheetPr>
    <tabColor rgb="FFCCCCFF"/>
  </sheetPr>
  <dimension ref="A1:J130"/>
  <sheetViews>
    <sheetView zoomScale="70" zoomScaleNormal="7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16" style="29" customWidth="1"/>
    <col min="2" max="2" width="67.7109375" bestFit="1" customWidth="1"/>
    <col min="3" max="3" width="18.5703125" bestFit="1" customWidth="1"/>
    <col min="4" max="4" width="13.28515625" bestFit="1" customWidth="1"/>
    <col min="5" max="5" width="15.85546875" style="1" customWidth="1"/>
    <col min="6" max="6" width="18.5703125" style="1" customWidth="1"/>
    <col min="7" max="7" width="19.85546875" style="1" customWidth="1"/>
    <col min="8" max="8" width="20" style="1" customWidth="1"/>
    <col min="9" max="9" width="21.85546875" style="1" customWidth="1"/>
    <col min="10" max="10" width="23.140625" style="1" customWidth="1"/>
  </cols>
  <sheetData>
    <row r="1" spans="1:10" x14ac:dyDescent="0.25">
      <c r="A1" s="28" t="s">
        <v>342</v>
      </c>
      <c r="B1" s="2"/>
    </row>
    <row r="2" spans="1:10" x14ac:dyDescent="0.25">
      <c r="A2" s="34" t="s">
        <v>319</v>
      </c>
      <c r="B2" s="2"/>
    </row>
    <row r="3" spans="1:10" x14ac:dyDescent="0.25">
      <c r="A3" s="34" t="s">
        <v>320</v>
      </c>
      <c r="B3" s="2"/>
    </row>
    <row r="4" spans="1:10" x14ac:dyDescent="0.25">
      <c r="B4" s="3"/>
    </row>
    <row r="5" spans="1:10" ht="30" x14ac:dyDescent="0.25">
      <c r="A5" s="30" t="s">
        <v>153</v>
      </c>
      <c r="B5" s="14" t="s">
        <v>154</v>
      </c>
      <c r="C5" s="14" t="s">
        <v>155</v>
      </c>
      <c r="D5" s="14" t="s">
        <v>156</v>
      </c>
      <c r="E5" s="14" t="s">
        <v>157</v>
      </c>
      <c r="F5" s="14" t="s">
        <v>158</v>
      </c>
      <c r="G5" s="14" t="s">
        <v>159</v>
      </c>
      <c r="H5" s="14" t="s">
        <v>160</v>
      </c>
      <c r="I5" s="14" t="s">
        <v>161</v>
      </c>
      <c r="J5" s="14" t="s">
        <v>162</v>
      </c>
    </row>
    <row r="6" spans="1:10" x14ac:dyDescent="0.25">
      <c r="A6" s="31" t="s">
        <v>163</v>
      </c>
      <c r="B6" s="17" t="s">
        <v>343</v>
      </c>
      <c r="C6" s="17" t="s">
        <v>237</v>
      </c>
      <c r="D6" s="17" t="s">
        <v>238</v>
      </c>
      <c r="E6" s="18"/>
      <c r="F6" s="18"/>
      <c r="G6" s="33"/>
      <c r="H6" s="18">
        <v>2</v>
      </c>
      <c r="I6" s="18"/>
      <c r="J6" s="33">
        <f>SUM(H6:I6)</f>
        <v>2</v>
      </c>
    </row>
    <row r="7" spans="1:10" x14ac:dyDescent="0.25">
      <c r="A7" s="31" t="s">
        <v>164</v>
      </c>
      <c r="B7" s="17" t="s">
        <v>239</v>
      </c>
      <c r="C7" s="17" t="s">
        <v>240</v>
      </c>
      <c r="D7" s="17" t="s">
        <v>238</v>
      </c>
      <c r="E7" s="18"/>
      <c r="F7" s="18"/>
      <c r="G7" s="33"/>
      <c r="H7" s="18">
        <v>32</v>
      </c>
      <c r="I7" s="18"/>
      <c r="J7" s="33">
        <f t="shared" ref="J7:J70" si="0">SUM(H7:I7)</f>
        <v>32</v>
      </c>
    </row>
    <row r="8" spans="1:10" x14ac:dyDescent="0.25">
      <c r="A8" s="31" t="s">
        <v>165</v>
      </c>
      <c r="B8" s="17" t="s">
        <v>242</v>
      </c>
      <c r="C8" s="17" t="s">
        <v>240</v>
      </c>
      <c r="D8" s="17" t="s">
        <v>238</v>
      </c>
      <c r="E8" s="18"/>
      <c r="F8" s="18"/>
      <c r="G8" s="33"/>
      <c r="H8" s="18">
        <v>2</v>
      </c>
      <c r="I8" s="18"/>
      <c r="J8" s="33">
        <f t="shared" si="0"/>
        <v>2</v>
      </c>
    </row>
    <row r="9" spans="1:10" x14ac:dyDescent="0.25">
      <c r="A9" s="31" t="s">
        <v>166</v>
      </c>
      <c r="B9" s="17" t="s">
        <v>243</v>
      </c>
      <c r="C9" s="17" t="s">
        <v>244</v>
      </c>
      <c r="D9" s="17" t="s">
        <v>238</v>
      </c>
      <c r="E9" s="18"/>
      <c r="F9" s="18"/>
      <c r="G9" s="33"/>
      <c r="H9" s="18">
        <v>12</v>
      </c>
      <c r="I9" s="18"/>
      <c r="J9" s="33">
        <f t="shared" si="0"/>
        <v>12</v>
      </c>
    </row>
    <row r="10" spans="1:10" x14ac:dyDescent="0.25">
      <c r="A10" s="32" t="s">
        <v>167</v>
      </c>
      <c r="B10" s="17" t="s">
        <v>245</v>
      </c>
      <c r="C10" s="17" t="s">
        <v>244</v>
      </c>
      <c r="D10" s="17" t="s">
        <v>238</v>
      </c>
      <c r="E10" s="18"/>
      <c r="F10" s="18"/>
      <c r="G10" s="33"/>
      <c r="H10" s="18">
        <v>3</v>
      </c>
      <c r="I10" s="18"/>
      <c r="J10" s="33">
        <f t="shared" si="0"/>
        <v>3</v>
      </c>
    </row>
    <row r="11" spans="1:10" x14ac:dyDescent="0.25">
      <c r="A11" s="31" t="s">
        <v>168</v>
      </c>
      <c r="B11" s="17" t="s">
        <v>246</v>
      </c>
      <c r="C11" s="17" t="s">
        <v>244</v>
      </c>
      <c r="D11" s="17" t="s">
        <v>241</v>
      </c>
      <c r="E11" s="18"/>
      <c r="F11" s="18"/>
      <c r="G11" s="33"/>
      <c r="H11" s="18">
        <v>10</v>
      </c>
      <c r="I11" s="18"/>
      <c r="J11" s="33">
        <f t="shared" si="0"/>
        <v>10</v>
      </c>
    </row>
    <row r="12" spans="1:10" x14ac:dyDescent="0.25">
      <c r="A12" s="31" t="s">
        <v>169</v>
      </c>
      <c r="B12" s="17" t="s">
        <v>344</v>
      </c>
      <c r="C12" s="17" t="s">
        <v>247</v>
      </c>
      <c r="D12" s="17" t="s">
        <v>238</v>
      </c>
      <c r="E12" s="18"/>
      <c r="F12" s="18"/>
      <c r="G12" s="33"/>
      <c r="H12" s="18">
        <v>4</v>
      </c>
      <c r="I12" s="18"/>
      <c r="J12" s="33">
        <f t="shared" si="0"/>
        <v>4</v>
      </c>
    </row>
    <row r="13" spans="1:10" x14ac:dyDescent="0.25">
      <c r="A13" s="31" t="s">
        <v>170</v>
      </c>
      <c r="B13" s="17" t="s">
        <v>248</v>
      </c>
      <c r="C13" s="17" t="s">
        <v>247</v>
      </c>
      <c r="D13" s="17" t="s">
        <v>241</v>
      </c>
      <c r="E13" s="18">
        <v>3</v>
      </c>
      <c r="F13" s="18"/>
      <c r="G13" s="33">
        <f t="shared" ref="G6:G69" si="1">SUM(E13:F13)</f>
        <v>3</v>
      </c>
      <c r="H13" s="18">
        <v>19</v>
      </c>
      <c r="I13" s="18"/>
      <c r="J13" s="33">
        <f t="shared" si="0"/>
        <v>19</v>
      </c>
    </row>
    <row r="14" spans="1:10" x14ac:dyDescent="0.25">
      <c r="A14" s="31" t="s">
        <v>171</v>
      </c>
      <c r="B14" s="17" t="s">
        <v>249</v>
      </c>
      <c r="C14" s="17" t="s">
        <v>247</v>
      </c>
      <c r="D14" s="17" t="s">
        <v>241</v>
      </c>
      <c r="E14" s="18"/>
      <c r="F14" s="18"/>
      <c r="G14" s="33"/>
      <c r="H14" s="18">
        <v>9</v>
      </c>
      <c r="I14" s="18"/>
      <c r="J14" s="33">
        <f t="shared" si="0"/>
        <v>9</v>
      </c>
    </row>
    <row r="15" spans="1:10" x14ac:dyDescent="0.25">
      <c r="A15" s="31" t="s">
        <v>172</v>
      </c>
      <c r="B15" s="17" t="s">
        <v>251</v>
      </c>
      <c r="C15" s="17" t="s">
        <v>252</v>
      </c>
      <c r="D15" s="17" t="s">
        <v>238</v>
      </c>
      <c r="E15" s="18">
        <v>7</v>
      </c>
      <c r="F15" s="18"/>
      <c r="G15" s="33">
        <f t="shared" si="1"/>
        <v>7</v>
      </c>
      <c r="H15" s="18">
        <v>7</v>
      </c>
      <c r="I15" s="18"/>
      <c r="J15" s="33">
        <f t="shared" si="0"/>
        <v>7</v>
      </c>
    </row>
    <row r="16" spans="1:10" x14ac:dyDescent="0.25">
      <c r="A16" s="31" t="s">
        <v>173</v>
      </c>
      <c r="B16" s="17" t="s">
        <v>253</v>
      </c>
      <c r="C16" s="17" t="s">
        <v>252</v>
      </c>
      <c r="D16" s="17" t="s">
        <v>238</v>
      </c>
      <c r="E16" s="18"/>
      <c r="F16" s="18"/>
      <c r="G16" s="33"/>
      <c r="H16" s="18">
        <v>2</v>
      </c>
      <c r="I16" s="18"/>
      <c r="J16" s="33">
        <f t="shared" si="0"/>
        <v>2</v>
      </c>
    </row>
    <row r="17" spans="1:10" x14ac:dyDescent="0.25">
      <c r="A17" s="31" t="s">
        <v>174</v>
      </c>
      <c r="B17" s="17" t="s">
        <v>254</v>
      </c>
      <c r="C17" s="17" t="s">
        <v>252</v>
      </c>
      <c r="D17" s="17" t="s">
        <v>238</v>
      </c>
      <c r="E17" s="18"/>
      <c r="F17" s="18"/>
      <c r="G17" s="33"/>
      <c r="H17" s="18">
        <v>2</v>
      </c>
      <c r="I17" s="18"/>
      <c r="J17" s="33">
        <f t="shared" si="0"/>
        <v>2</v>
      </c>
    </row>
    <row r="18" spans="1:10" x14ac:dyDescent="0.25">
      <c r="A18" s="31" t="s">
        <v>175</v>
      </c>
      <c r="B18" s="17" t="s">
        <v>255</v>
      </c>
      <c r="C18" s="17" t="s">
        <v>252</v>
      </c>
      <c r="D18" s="17" t="s">
        <v>238</v>
      </c>
      <c r="E18" s="18">
        <v>5</v>
      </c>
      <c r="F18" s="18"/>
      <c r="G18" s="33">
        <f t="shared" si="1"/>
        <v>5</v>
      </c>
      <c r="H18" s="18">
        <v>3</v>
      </c>
      <c r="I18" s="18"/>
      <c r="J18" s="33">
        <f t="shared" si="0"/>
        <v>3</v>
      </c>
    </row>
    <row r="19" spans="1:10" x14ac:dyDescent="0.25">
      <c r="A19" s="31" t="s">
        <v>176</v>
      </c>
      <c r="B19" s="17" t="s">
        <v>256</v>
      </c>
      <c r="C19" s="17" t="s">
        <v>247</v>
      </c>
      <c r="D19" s="17" t="s">
        <v>238</v>
      </c>
      <c r="E19" s="18"/>
      <c r="F19" s="18"/>
      <c r="G19" s="33"/>
      <c r="H19" s="18">
        <v>47</v>
      </c>
      <c r="I19" s="18"/>
      <c r="J19" s="33">
        <f t="shared" si="0"/>
        <v>47</v>
      </c>
    </row>
    <row r="20" spans="1:10" x14ac:dyDescent="0.25">
      <c r="A20" s="31" t="s">
        <v>177</v>
      </c>
      <c r="B20" s="17" t="s">
        <v>257</v>
      </c>
      <c r="C20" s="17" t="s">
        <v>258</v>
      </c>
      <c r="D20" s="17" t="s">
        <v>238</v>
      </c>
      <c r="E20" s="18"/>
      <c r="F20" s="18"/>
      <c r="G20" s="33"/>
      <c r="H20" s="18">
        <v>4</v>
      </c>
      <c r="I20" s="18"/>
      <c r="J20" s="33">
        <f t="shared" si="0"/>
        <v>4</v>
      </c>
    </row>
    <row r="21" spans="1:10" x14ac:dyDescent="0.25">
      <c r="A21" s="31" t="s">
        <v>345</v>
      </c>
      <c r="B21" s="17" t="s">
        <v>346</v>
      </c>
      <c r="C21" s="17" t="s">
        <v>274</v>
      </c>
      <c r="D21" s="17" t="s">
        <v>238</v>
      </c>
      <c r="E21" s="18"/>
      <c r="F21" s="18"/>
      <c r="G21" s="33"/>
      <c r="H21" s="18">
        <v>2</v>
      </c>
      <c r="I21" s="18"/>
      <c r="J21" s="33">
        <f t="shared" si="0"/>
        <v>2</v>
      </c>
    </row>
    <row r="22" spans="1:10" x14ac:dyDescent="0.25">
      <c r="A22" s="31" t="s">
        <v>178</v>
      </c>
      <c r="B22" s="17" t="s">
        <v>259</v>
      </c>
      <c r="C22" s="17" t="s">
        <v>260</v>
      </c>
      <c r="D22" s="17" t="s">
        <v>238</v>
      </c>
      <c r="E22" s="18"/>
      <c r="F22" s="18"/>
      <c r="G22" s="33"/>
      <c r="H22" s="18">
        <v>2</v>
      </c>
      <c r="I22" s="18"/>
      <c r="J22" s="33">
        <f t="shared" si="0"/>
        <v>2</v>
      </c>
    </row>
    <row r="23" spans="1:10" x14ac:dyDescent="0.25">
      <c r="A23" s="31" t="s">
        <v>179</v>
      </c>
      <c r="B23" s="17" t="s">
        <v>347</v>
      </c>
      <c r="C23" s="17" t="s">
        <v>261</v>
      </c>
      <c r="D23" s="17" t="s">
        <v>238</v>
      </c>
      <c r="E23" s="18"/>
      <c r="F23" s="18"/>
      <c r="G23" s="33"/>
      <c r="H23" s="18">
        <v>23</v>
      </c>
      <c r="I23" s="18"/>
      <c r="J23" s="33">
        <f t="shared" si="0"/>
        <v>23</v>
      </c>
    </row>
    <row r="24" spans="1:10" x14ac:dyDescent="0.25">
      <c r="A24" s="31" t="s">
        <v>180</v>
      </c>
      <c r="B24" s="17" t="s">
        <v>262</v>
      </c>
      <c r="C24" s="17" t="s">
        <v>247</v>
      </c>
      <c r="D24" s="17" t="s">
        <v>238</v>
      </c>
      <c r="E24" s="18">
        <v>2</v>
      </c>
      <c r="F24" s="18"/>
      <c r="G24" s="33">
        <f t="shared" si="1"/>
        <v>2</v>
      </c>
      <c r="H24" s="18">
        <v>14</v>
      </c>
      <c r="I24" s="18"/>
      <c r="J24" s="33">
        <f t="shared" si="0"/>
        <v>14</v>
      </c>
    </row>
    <row r="25" spans="1:10" x14ac:dyDescent="0.25">
      <c r="A25" s="31" t="s">
        <v>181</v>
      </c>
      <c r="B25" s="17" t="s">
        <v>263</v>
      </c>
      <c r="C25" s="17" t="s">
        <v>247</v>
      </c>
      <c r="D25" s="17" t="s">
        <v>238</v>
      </c>
      <c r="E25" s="18">
        <v>1</v>
      </c>
      <c r="F25" s="18"/>
      <c r="G25" s="33">
        <f t="shared" si="1"/>
        <v>1</v>
      </c>
      <c r="H25" s="18">
        <v>7</v>
      </c>
      <c r="I25" s="18"/>
      <c r="J25" s="33">
        <f t="shared" si="0"/>
        <v>7</v>
      </c>
    </row>
    <row r="26" spans="1:10" x14ac:dyDescent="0.25">
      <c r="A26" s="31" t="s">
        <v>182</v>
      </c>
      <c r="B26" s="17" t="s">
        <v>264</v>
      </c>
      <c r="C26" s="17" t="s">
        <v>265</v>
      </c>
      <c r="D26" s="17" t="s">
        <v>238</v>
      </c>
      <c r="E26" s="18"/>
      <c r="F26" s="18"/>
      <c r="G26" s="33"/>
      <c r="H26" s="18">
        <v>2</v>
      </c>
      <c r="I26" s="18">
        <v>1</v>
      </c>
      <c r="J26" s="33">
        <f t="shared" si="0"/>
        <v>3</v>
      </c>
    </row>
    <row r="27" spans="1:10" x14ac:dyDescent="0.25">
      <c r="A27" s="31" t="s">
        <v>183</v>
      </c>
      <c r="B27" s="17" t="s">
        <v>266</v>
      </c>
      <c r="C27" s="17" t="s">
        <v>265</v>
      </c>
      <c r="D27" s="17" t="s">
        <v>238</v>
      </c>
      <c r="E27" s="18"/>
      <c r="F27" s="18"/>
      <c r="G27" s="33"/>
      <c r="H27" s="18">
        <v>12</v>
      </c>
      <c r="I27" s="18"/>
      <c r="J27" s="33">
        <f t="shared" si="0"/>
        <v>12</v>
      </c>
    </row>
    <row r="28" spans="1:10" x14ac:dyDescent="0.25">
      <c r="A28" s="31" t="s">
        <v>348</v>
      </c>
      <c r="B28" s="17" t="s">
        <v>349</v>
      </c>
      <c r="C28" s="17" t="s">
        <v>261</v>
      </c>
      <c r="D28" s="17" t="s">
        <v>238</v>
      </c>
      <c r="E28" s="18"/>
      <c r="F28" s="18"/>
      <c r="G28" s="33"/>
      <c r="H28" s="18">
        <v>2</v>
      </c>
      <c r="I28" s="18"/>
      <c r="J28" s="33">
        <f t="shared" si="0"/>
        <v>2</v>
      </c>
    </row>
    <row r="29" spans="1:10" x14ac:dyDescent="0.25">
      <c r="A29" s="31" t="s">
        <v>184</v>
      </c>
      <c r="B29" s="17" t="s">
        <v>267</v>
      </c>
      <c r="C29" s="17" t="s">
        <v>268</v>
      </c>
      <c r="D29" s="17" t="s">
        <v>238</v>
      </c>
      <c r="E29" s="18">
        <v>8</v>
      </c>
      <c r="F29" s="18"/>
      <c r="G29" s="33">
        <f t="shared" si="1"/>
        <v>8</v>
      </c>
      <c r="H29" s="18">
        <v>15</v>
      </c>
      <c r="I29" s="18"/>
      <c r="J29" s="33">
        <f t="shared" si="0"/>
        <v>15</v>
      </c>
    </row>
    <row r="30" spans="1:10" x14ac:dyDescent="0.25">
      <c r="A30" s="31" t="s">
        <v>185</v>
      </c>
      <c r="B30" s="17" t="s">
        <v>269</v>
      </c>
      <c r="C30" s="17" t="s">
        <v>268</v>
      </c>
      <c r="D30" s="17" t="s">
        <v>238</v>
      </c>
      <c r="E30" s="18"/>
      <c r="F30" s="18"/>
      <c r="G30" s="33"/>
      <c r="H30" s="18">
        <v>10</v>
      </c>
      <c r="I30" s="18"/>
      <c r="J30" s="33">
        <f t="shared" si="0"/>
        <v>10</v>
      </c>
    </row>
    <row r="31" spans="1:10" x14ac:dyDescent="0.25">
      <c r="A31" s="31" t="s">
        <v>186</v>
      </c>
      <c r="B31" s="17" t="s">
        <v>270</v>
      </c>
      <c r="C31" s="17" t="s">
        <v>268</v>
      </c>
      <c r="D31" s="17" t="s">
        <v>238</v>
      </c>
      <c r="E31" s="18"/>
      <c r="F31" s="18"/>
      <c r="G31" s="33"/>
      <c r="H31" s="18">
        <v>32</v>
      </c>
      <c r="I31" s="18"/>
      <c r="J31" s="33">
        <f t="shared" si="0"/>
        <v>32</v>
      </c>
    </row>
    <row r="32" spans="1:10" x14ac:dyDescent="0.25">
      <c r="A32" s="31" t="s">
        <v>187</v>
      </c>
      <c r="B32" s="17" t="s">
        <v>350</v>
      </c>
      <c r="C32" s="17" t="s">
        <v>268</v>
      </c>
      <c r="D32" s="17" t="s">
        <v>238</v>
      </c>
      <c r="E32" s="18"/>
      <c r="F32" s="18"/>
      <c r="G32" s="33"/>
      <c r="H32" s="18">
        <v>5</v>
      </c>
      <c r="I32" s="18"/>
      <c r="J32" s="33">
        <f t="shared" si="0"/>
        <v>5</v>
      </c>
    </row>
    <row r="33" spans="1:10" x14ac:dyDescent="0.25">
      <c r="A33" s="31" t="s">
        <v>351</v>
      </c>
      <c r="B33" s="17" t="s">
        <v>352</v>
      </c>
      <c r="C33" s="17" t="s">
        <v>268</v>
      </c>
      <c r="D33" s="17" t="s">
        <v>238</v>
      </c>
      <c r="E33" s="18"/>
      <c r="F33" s="18"/>
      <c r="G33" s="33"/>
      <c r="H33" s="18">
        <v>1</v>
      </c>
      <c r="I33" s="18"/>
      <c r="J33" s="33">
        <f t="shared" si="0"/>
        <v>1</v>
      </c>
    </row>
    <row r="34" spans="1:10" x14ac:dyDescent="0.25">
      <c r="A34" s="31" t="s">
        <v>188</v>
      </c>
      <c r="B34" s="17" t="s">
        <v>271</v>
      </c>
      <c r="C34" s="17" t="s">
        <v>268</v>
      </c>
      <c r="D34" s="17" t="s">
        <v>241</v>
      </c>
      <c r="E34" s="18"/>
      <c r="F34" s="18"/>
      <c r="G34" s="33"/>
      <c r="H34" s="18">
        <v>4</v>
      </c>
      <c r="I34" s="18"/>
      <c r="J34" s="33">
        <f t="shared" si="0"/>
        <v>4</v>
      </c>
    </row>
    <row r="35" spans="1:10" x14ac:dyDescent="0.25">
      <c r="A35" s="31" t="s">
        <v>189</v>
      </c>
      <c r="B35" s="17" t="s">
        <v>272</v>
      </c>
      <c r="C35" s="17" t="s">
        <v>268</v>
      </c>
      <c r="D35" s="17" t="s">
        <v>238</v>
      </c>
      <c r="E35" s="18"/>
      <c r="F35" s="18"/>
      <c r="G35" s="33"/>
      <c r="H35" s="18">
        <v>7</v>
      </c>
      <c r="I35" s="18"/>
      <c r="J35" s="33">
        <f t="shared" si="0"/>
        <v>7</v>
      </c>
    </row>
    <row r="36" spans="1:10" x14ac:dyDescent="0.25">
      <c r="A36" s="31" t="s">
        <v>190</v>
      </c>
      <c r="B36" s="17" t="s">
        <v>273</v>
      </c>
      <c r="C36" s="17" t="s">
        <v>268</v>
      </c>
      <c r="D36" s="17" t="s">
        <v>238</v>
      </c>
      <c r="E36" s="18">
        <v>2</v>
      </c>
      <c r="F36" s="18"/>
      <c r="G36" s="33">
        <f t="shared" si="1"/>
        <v>2</v>
      </c>
      <c r="H36" s="18">
        <v>3</v>
      </c>
      <c r="I36" s="18"/>
      <c r="J36" s="33">
        <f t="shared" si="0"/>
        <v>3</v>
      </c>
    </row>
    <row r="37" spans="1:10" x14ac:dyDescent="0.25">
      <c r="A37" s="31" t="s">
        <v>191</v>
      </c>
      <c r="B37" s="17" t="s">
        <v>353</v>
      </c>
      <c r="C37" s="17" t="s">
        <v>268</v>
      </c>
      <c r="D37" s="17" t="s">
        <v>241</v>
      </c>
      <c r="E37" s="18"/>
      <c r="F37" s="18"/>
      <c r="G37" s="33"/>
      <c r="H37" s="18">
        <v>5</v>
      </c>
      <c r="I37" s="18"/>
      <c r="J37" s="33">
        <f t="shared" si="0"/>
        <v>5</v>
      </c>
    </row>
    <row r="38" spans="1:10" x14ac:dyDescent="0.25">
      <c r="A38" s="31" t="s">
        <v>192</v>
      </c>
      <c r="B38" s="17" t="s">
        <v>275</v>
      </c>
      <c r="C38" s="17" t="s">
        <v>252</v>
      </c>
      <c r="D38" s="17" t="s">
        <v>241</v>
      </c>
      <c r="E38" s="18"/>
      <c r="F38" s="18"/>
      <c r="G38" s="33"/>
      <c r="H38" s="18">
        <v>12</v>
      </c>
      <c r="I38" s="18"/>
      <c r="J38" s="33">
        <f t="shared" si="0"/>
        <v>12</v>
      </c>
    </row>
    <row r="39" spans="1:10" x14ac:dyDescent="0.25">
      <c r="A39" s="31" t="s">
        <v>193</v>
      </c>
      <c r="B39" s="17" t="s">
        <v>276</v>
      </c>
      <c r="C39" s="17" t="s">
        <v>277</v>
      </c>
      <c r="D39" s="17" t="s">
        <v>238</v>
      </c>
      <c r="E39" s="18"/>
      <c r="F39" s="18"/>
      <c r="G39" s="33"/>
      <c r="H39" s="18">
        <v>13</v>
      </c>
      <c r="I39" s="18"/>
      <c r="J39" s="33">
        <f t="shared" si="0"/>
        <v>13</v>
      </c>
    </row>
    <row r="40" spans="1:10" x14ac:dyDescent="0.25">
      <c r="A40" s="31" t="s">
        <v>194</v>
      </c>
      <c r="B40" s="17" t="s">
        <v>278</v>
      </c>
      <c r="C40" s="17" t="s">
        <v>277</v>
      </c>
      <c r="D40" s="17" t="s">
        <v>238</v>
      </c>
      <c r="E40" s="18"/>
      <c r="F40" s="18"/>
      <c r="G40" s="33"/>
      <c r="H40" s="18">
        <v>19</v>
      </c>
      <c r="I40" s="18">
        <v>2</v>
      </c>
      <c r="J40" s="33">
        <f t="shared" si="0"/>
        <v>21</v>
      </c>
    </row>
    <row r="41" spans="1:10" x14ac:dyDescent="0.25">
      <c r="A41" s="31" t="s">
        <v>195</v>
      </c>
      <c r="B41" s="17" t="s">
        <v>279</v>
      </c>
      <c r="C41" s="17" t="s">
        <v>277</v>
      </c>
      <c r="D41" s="17" t="s">
        <v>238</v>
      </c>
      <c r="E41" s="18">
        <v>1</v>
      </c>
      <c r="F41" s="18"/>
      <c r="G41" s="33">
        <f t="shared" si="1"/>
        <v>1</v>
      </c>
      <c r="H41" s="18">
        <v>1</v>
      </c>
      <c r="I41" s="18"/>
      <c r="J41" s="33">
        <f t="shared" si="0"/>
        <v>1</v>
      </c>
    </row>
    <row r="42" spans="1:10" x14ac:dyDescent="0.25">
      <c r="A42" s="31" t="s">
        <v>196</v>
      </c>
      <c r="B42" s="17" t="s">
        <v>354</v>
      </c>
      <c r="C42" s="17" t="s">
        <v>240</v>
      </c>
      <c r="D42" s="17" t="s">
        <v>238</v>
      </c>
      <c r="E42" s="18"/>
      <c r="F42" s="18"/>
      <c r="G42" s="33"/>
      <c r="H42" s="18">
        <v>3</v>
      </c>
      <c r="I42" s="18"/>
      <c r="J42" s="33">
        <f t="shared" si="0"/>
        <v>3</v>
      </c>
    </row>
    <row r="43" spans="1:10" x14ac:dyDescent="0.25">
      <c r="A43" s="31" t="s">
        <v>197</v>
      </c>
      <c r="B43" s="17" t="s">
        <v>280</v>
      </c>
      <c r="C43" s="17" t="s">
        <v>237</v>
      </c>
      <c r="D43" s="17" t="s">
        <v>238</v>
      </c>
      <c r="E43" s="18"/>
      <c r="F43" s="18"/>
      <c r="G43" s="33"/>
      <c r="H43" s="18">
        <v>3</v>
      </c>
      <c r="I43" s="18"/>
      <c r="J43" s="33">
        <f t="shared" si="0"/>
        <v>3</v>
      </c>
    </row>
    <row r="44" spans="1:10" x14ac:dyDescent="0.25">
      <c r="A44" s="31" t="s">
        <v>198</v>
      </c>
      <c r="B44" s="17" t="s">
        <v>281</v>
      </c>
      <c r="C44" s="17" t="s">
        <v>237</v>
      </c>
      <c r="D44" s="17" t="s">
        <v>238</v>
      </c>
      <c r="E44" s="18"/>
      <c r="F44" s="18"/>
      <c r="G44" s="33"/>
      <c r="H44" s="18">
        <v>30</v>
      </c>
      <c r="I44" s="18"/>
      <c r="J44" s="33">
        <f t="shared" si="0"/>
        <v>30</v>
      </c>
    </row>
    <row r="45" spans="1:10" x14ac:dyDescent="0.25">
      <c r="A45" s="31" t="s">
        <v>199</v>
      </c>
      <c r="B45" s="17" t="s">
        <v>282</v>
      </c>
      <c r="C45" s="17" t="s">
        <v>237</v>
      </c>
      <c r="D45" s="17" t="s">
        <v>238</v>
      </c>
      <c r="E45" s="18"/>
      <c r="F45" s="18"/>
      <c r="G45" s="33"/>
      <c r="H45" s="18"/>
      <c r="I45" s="18">
        <v>1</v>
      </c>
      <c r="J45" s="33">
        <f t="shared" si="0"/>
        <v>1</v>
      </c>
    </row>
    <row r="46" spans="1:10" x14ac:dyDescent="0.25">
      <c r="A46" s="31" t="s">
        <v>200</v>
      </c>
      <c r="B46" s="17" t="s">
        <v>283</v>
      </c>
      <c r="C46" s="17" t="s">
        <v>237</v>
      </c>
      <c r="D46" s="17" t="s">
        <v>238</v>
      </c>
      <c r="E46" s="18"/>
      <c r="F46" s="18"/>
      <c r="G46" s="33"/>
      <c r="H46" s="18"/>
      <c r="I46" s="18">
        <v>2</v>
      </c>
      <c r="J46" s="33">
        <f t="shared" si="0"/>
        <v>2</v>
      </c>
    </row>
    <row r="47" spans="1:10" x14ac:dyDescent="0.25">
      <c r="A47" s="31" t="s">
        <v>201</v>
      </c>
      <c r="B47" s="17" t="s">
        <v>284</v>
      </c>
      <c r="C47" s="17" t="s">
        <v>237</v>
      </c>
      <c r="D47" s="17" t="s">
        <v>241</v>
      </c>
      <c r="E47" s="18"/>
      <c r="F47" s="18"/>
      <c r="G47" s="33"/>
      <c r="H47" s="18">
        <v>13</v>
      </c>
      <c r="I47" s="18"/>
      <c r="J47" s="33">
        <f t="shared" si="0"/>
        <v>13</v>
      </c>
    </row>
    <row r="48" spans="1:10" x14ac:dyDescent="0.25">
      <c r="A48" s="31" t="s">
        <v>202</v>
      </c>
      <c r="B48" s="17" t="s">
        <v>285</v>
      </c>
      <c r="C48" s="17" t="s">
        <v>237</v>
      </c>
      <c r="D48" s="17" t="s">
        <v>241</v>
      </c>
      <c r="E48" s="18"/>
      <c r="F48" s="18"/>
      <c r="G48" s="33"/>
      <c r="H48" s="18">
        <v>2</v>
      </c>
      <c r="I48" s="18"/>
      <c r="J48" s="33">
        <f t="shared" si="0"/>
        <v>2</v>
      </c>
    </row>
    <row r="49" spans="1:10" x14ac:dyDescent="0.25">
      <c r="A49" s="31" t="s">
        <v>203</v>
      </c>
      <c r="B49" s="17" t="s">
        <v>286</v>
      </c>
      <c r="C49" s="17" t="s">
        <v>268</v>
      </c>
      <c r="D49" s="17" t="s">
        <v>241</v>
      </c>
      <c r="E49" s="18"/>
      <c r="F49" s="18"/>
      <c r="G49" s="33"/>
      <c r="H49" s="18">
        <v>1</v>
      </c>
      <c r="I49" s="18"/>
      <c r="J49" s="33">
        <f t="shared" si="0"/>
        <v>1</v>
      </c>
    </row>
    <row r="50" spans="1:10" x14ac:dyDescent="0.25">
      <c r="A50" s="31" t="s">
        <v>204</v>
      </c>
      <c r="B50" s="17" t="s">
        <v>287</v>
      </c>
      <c r="C50" s="17" t="s">
        <v>288</v>
      </c>
      <c r="D50" s="17" t="s">
        <v>238</v>
      </c>
      <c r="E50" s="18">
        <v>8</v>
      </c>
      <c r="F50" s="18"/>
      <c r="G50" s="33">
        <f t="shared" si="1"/>
        <v>8</v>
      </c>
      <c r="H50" s="18">
        <v>35</v>
      </c>
      <c r="I50" s="18"/>
      <c r="J50" s="33">
        <f t="shared" si="0"/>
        <v>35</v>
      </c>
    </row>
    <row r="51" spans="1:10" x14ac:dyDescent="0.25">
      <c r="A51" s="31" t="s">
        <v>205</v>
      </c>
      <c r="B51" s="17" t="s">
        <v>289</v>
      </c>
      <c r="C51" s="17" t="s">
        <v>250</v>
      </c>
      <c r="D51" s="17" t="s">
        <v>238</v>
      </c>
      <c r="E51" s="18"/>
      <c r="F51" s="18"/>
      <c r="G51" s="33"/>
      <c r="H51" s="18">
        <v>1</v>
      </c>
      <c r="I51" s="18"/>
      <c r="J51" s="33">
        <f t="shared" si="0"/>
        <v>1</v>
      </c>
    </row>
    <row r="52" spans="1:10" x14ac:dyDescent="0.25">
      <c r="A52" s="31" t="s">
        <v>206</v>
      </c>
      <c r="B52" s="17" t="s">
        <v>290</v>
      </c>
      <c r="C52" s="17" t="s">
        <v>288</v>
      </c>
      <c r="D52" s="17" t="s">
        <v>238</v>
      </c>
      <c r="E52" s="18"/>
      <c r="F52" s="18"/>
      <c r="G52" s="33"/>
      <c r="H52" s="18">
        <v>1</v>
      </c>
      <c r="I52" s="18"/>
      <c r="J52" s="33">
        <f t="shared" si="0"/>
        <v>1</v>
      </c>
    </row>
    <row r="53" spans="1:10" x14ac:dyDescent="0.25">
      <c r="A53" s="31" t="s">
        <v>207</v>
      </c>
      <c r="B53" s="17" t="s">
        <v>291</v>
      </c>
      <c r="C53" s="17" t="s">
        <v>288</v>
      </c>
      <c r="D53" s="17" t="s">
        <v>238</v>
      </c>
      <c r="E53" s="18"/>
      <c r="F53" s="18"/>
      <c r="G53" s="33"/>
      <c r="H53" s="18">
        <v>9</v>
      </c>
      <c r="I53" s="18"/>
      <c r="J53" s="33">
        <f t="shared" si="0"/>
        <v>9</v>
      </c>
    </row>
    <row r="54" spans="1:10" x14ac:dyDescent="0.25">
      <c r="A54" s="31" t="s">
        <v>208</v>
      </c>
      <c r="B54" s="17" t="s">
        <v>292</v>
      </c>
      <c r="C54" s="17" t="s">
        <v>265</v>
      </c>
      <c r="D54" s="17" t="s">
        <v>241</v>
      </c>
      <c r="E54" s="18"/>
      <c r="F54" s="18"/>
      <c r="G54" s="33"/>
      <c r="H54" s="18"/>
      <c r="I54" s="18">
        <v>1</v>
      </c>
      <c r="J54" s="33">
        <f t="shared" si="0"/>
        <v>1</v>
      </c>
    </row>
    <row r="55" spans="1:10" x14ac:dyDescent="0.25">
      <c r="A55" s="31" t="s">
        <v>209</v>
      </c>
      <c r="B55" s="17" t="s">
        <v>293</v>
      </c>
      <c r="C55" s="17" t="s">
        <v>261</v>
      </c>
      <c r="D55" s="17" t="s">
        <v>238</v>
      </c>
      <c r="E55" s="18"/>
      <c r="F55" s="18"/>
      <c r="G55" s="33"/>
      <c r="H55" s="18">
        <v>4</v>
      </c>
      <c r="I55" s="18"/>
      <c r="J55" s="33">
        <f t="shared" si="0"/>
        <v>4</v>
      </c>
    </row>
    <row r="56" spans="1:10" x14ac:dyDescent="0.25">
      <c r="A56" s="31" t="s">
        <v>355</v>
      </c>
      <c r="B56" s="17" t="s">
        <v>356</v>
      </c>
      <c r="C56" s="17" t="s">
        <v>297</v>
      </c>
      <c r="D56" s="17" t="s">
        <v>238</v>
      </c>
      <c r="E56" s="18">
        <v>1</v>
      </c>
      <c r="F56" s="18"/>
      <c r="G56" s="33">
        <f t="shared" si="1"/>
        <v>1</v>
      </c>
      <c r="H56" s="18">
        <v>1</v>
      </c>
      <c r="I56" s="18"/>
      <c r="J56" s="33">
        <f t="shared" si="0"/>
        <v>1</v>
      </c>
    </row>
    <row r="57" spans="1:10" x14ac:dyDescent="0.25">
      <c r="A57" s="31" t="s">
        <v>210</v>
      </c>
      <c r="B57" s="17" t="s">
        <v>294</v>
      </c>
      <c r="C57" s="17" t="s">
        <v>261</v>
      </c>
      <c r="D57" s="17" t="s">
        <v>238</v>
      </c>
      <c r="E57" s="18">
        <v>7</v>
      </c>
      <c r="F57" s="18">
        <v>5</v>
      </c>
      <c r="G57" s="33">
        <f t="shared" si="1"/>
        <v>12</v>
      </c>
      <c r="H57" s="18">
        <v>14</v>
      </c>
      <c r="I57" s="18">
        <v>2</v>
      </c>
      <c r="J57" s="33">
        <f t="shared" si="0"/>
        <v>16</v>
      </c>
    </row>
    <row r="58" spans="1:10" x14ac:dyDescent="0.25">
      <c r="A58" s="31" t="s">
        <v>211</v>
      </c>
      <c r="B58" s="17" t="s">
        <v>295</v>
      </c>
      <c r="C58" s="17" t="s">
        <v>261</v>
      </c>
      <c r="D58" s="17" t="s">
        <v>238</v>
      </c>
      <c r="E58" s="18">
        <v>1</v>
      </c>
      <c r="F58" s="18"/>
      <c r="G58" s="33">
        <f t="shared" si="1"/>
        <v>1</v>
      </c>
      <c r="H58" s="18">
        <v>5</v>
      </c>
      <c r="I58" s="18"/>
      <c r="J58" s="33">
        <f t="shared" si="0"/>
        <v>5</v>
      </c>
    </row>
    <row r="59" spans="1:10" x14ac:dyDescent="0.25">
      <c r="A59" s="31" t="s">
        <v>212</v>
      </c>
      <c r="B59" s="17" t="s">
        <v>296</v>
      </c>
      <c r="C59" s="17" t="s">
        <v>261</v>
      </c>
      <c r="D59" s="17" t="s">
        <v>238</v>
      </c>
      <c r="E59" s="18">
        <v>2</v>
      </c>
      <c r="F59" s="18"/>
      <c r="G59" s="33">
        <f t="shared" si="1"/>
        <v>2</v>
      </c>
      <c r="H59" s="18">
        <v>4</v>
      </c>
      <c r="I59" s="18"/>
      <c r="J59" s="33">
        <f t="shared" si="0"/>
        <v>4</v>
      </c>
    </row>
    <row r="60" spans="1:10" x14ac:dyDescent="0.25">
      <c r="A60" s="31" t="s">
        <v>357</v>
      </c>
      <c r="B60" s="17" t="s">
        <v>358</v>
      </c>
      <c r="C60" s="17" t="s">
        <v>261</v>
      </c>
      <c r="D60" s="17" t="s">
        <v>238</v>
      </c>
      <c r="E60" s="18"/>
      <c r="F60" s="18">
        <v>5</v>
      </c>
      <c r="G60" s="33">
        <f t="shared" si="1"/>
        <v>5</v>
      </c>
      <c r="H60" s="18">
        <v>4</v>
      </c>
      <c r="I60" s="18"/>
      <c r="J60" s="33">
        <f t="shared" si="0"/>
        <v>4</v>
      </c>
    </row>
    <row r="61" spans="1:10" x14ac:dyDescent="0.25">
      <c r="A61" s="31" t="s">
        <v>213</v>
      </c>
      <c r="B61" s="17" t="s">
        <v>359</v>
      </c>
      <c r="C61" s="17" t="s">
        <v>261</v>
      </c>
      <c r="D61" s="17" t="s">
        <v>241</v>
      </c>
      <c r="E61" s="18"/>
      <c r="F61" s="18"/>
      <c r="G61" s="33"/>
      <c r="H61" s="18">
        <v>4</v>
      </c>
      <c r="I61" s="18"/>
      <c r="J61" s="33">
        <f t="shared" si="0"/>
        <v>4</v>
      </c>
    </row>
    <row r="62" spans="1:10" x14ac:dyDescent="0.25">
      <c r="A62" s="31" t="s">
        <v>360</v>
      </c>
      <c r="B62" s="17" t="s">
        <v>361</v>
      </c>
      <c r="C62" s="17" t="s">
        <v>274</v>
      </c>
      <c r="D62" s="17" t="s">
        <v>238</v>
      </c>
      <c r="E62" s="18">
        <v>1</v>
      </c>
      <c r="F62" s="18"/>
      <c r="G62" s="33">
        <f t="shared" si="1"/>
        <v>1</v>
      </c>
      <c r="H62" s="18">
        <v>4</v>
      </c>
      <c r="I62" s="18"/>
      <c r="J62" s="33">
        <f t="shared" si="0"/>
        <v>4</v>
      </c>
    </row>
    <row r="63" spans="1:10" x14ac:dyDescent="0.25">
      <c r="A63" s="31" t="s">
        <v>214</v>
      </c>
      <c r="B63" s="17" t="s">
        <v>298</v>
      </c>
      <c r="C63" s="17" t="s">
        <v>274</v>
      </c>
      <c r="D63" s="17" t="s">
        <v>238</v>
      </c>
      <c r="E63" s="18"/>
      <c r="F63" s="18"/>
      <c r="G63" s="33"/>
      <c r="H63" s="18">
        <v>4</v>
      </c>
      <c r="I63" s="18"/>
      <c r="J63" s="33">
        <f t="shared" si="0"/>
        <v>4</v>
      </c>
    </row>
    <row r="64" spans="1:10" x14ac:dyDescent="0.25">
      <c r="A64" s="31" t="s">
        <v>362</v>
      </c>
      <c r="B64" s="17" t="s">
        <v>363</v>
      </c>
      <c r="C64" s="17" t="s">
        <v>297</v>
      </c>
      <c r="D64" s="17" t="s">
        <v>238</v>
      </c>
      <c r="E64" s="18"/>
      <c r="F64" s="18"/>
      <c r="G64" s="33"/>
      <c r="H64" s="18"/>
      <c r="I64" s="18">
        <v>1</v>
      </c>
      <c r="J64" s="33">
        <f t="shared" si="0"/>
        <v>1</v>
      </c>
    </row>
    <row r="65" spans="1:10" x14ac:dyDescent="0.25">
      <c r="A65" s="31" t="s">
        <v>215</v>
      </c>
      <c r="B65" s="17" t="s">
        <v>299</v>
      </c>
      <c r="C65" s="17" t="s">
        <v>300</v>
      </c>
      <c r="D65" s="17" t="s">
        <v>238</v>
      </c>
      <c r="E65" s="18">
        <v>1</v>
      </c>
      <c r="F65" s="18"/>
      <c r="G65" s="33">
        <f t="shared" si="1"/>
        <v>1</v>
      </c>
      <c r="H65" s="18">
        <v>16</v>
      </c>
      <c r="I65" s="18"/>
      <c r="J65" s="33">
        <f t="shared" si="0"/>
        <v>16</v>
      </c>
    </row>
    <row r="66" spans="1:10" x14ac:dyDescent="0.25">
      <c r="A66" s="31" t="s">
        <v>216</v>
      </c>
      <c r="B66" s="17" t="s">
        <v>301</v>
      </c>
      <c r="C66" s="17" t="s">
        <v>300</v>
      </c>
      <c r="D66" s="17" t="s">
        <v>238</v>
      </c>
      <c r="E66" s="18"/>
      <c r="F66" s="18"/>
      <c r="G66" s="33"/>
      <c r="H66" s="18">
        <v>9</v>
      </c>
      <c r="I66" s="18"/>
      <c r="J66" s="33">
        <f t="shared" si="0"/>
        <v>9</v>
      </c>
    </row>
    <row r="67" spans="1:10" x14ac:dyDescent="0.25">
      <c r="A67" s="31" t="s">
        <v>217</v>
      </c>
      <c r="B67" s="17" t="s">
        <v>302</v>
      </c>
      <c r="C67" s="17" t="s">
        <v>300</v>
      </c>
      <c r="D67" s="17" t="s">
        <v>238</v>
      </c>
      <c r="E67" s="18"/>
      <c r="F67" s="18"/>
      <c r="G67" s="33"/>
      <c r="H67" s="18">
        <v>2</v>
      </c>
      <c r="I67" s="18">
        <v>1</v>
      </c>
      <c r="J67" s="33">
        <f t="shared" si="0"/>
        <v>3</v>
      </c>
    </row>
    <row r="68" spans="1:10" x14ac:dyDescent="0.25">
      <c r="A68" s="31" t="s">
        <v>218</v>
      </c>
      <c r="B68" s="17" t="s">
        <v>303</v>
      </c>
      <c r="C68" s="17" t="s">
        <v>300</v>
      </c>
      <c r="D68" s="17" t="s">
        <v>238</v>
      </c>
      <c r="E68" s="18"/>
      <c r="F68" s="18"/>
      <c r="G68" s="33"/>
      <c r="H68" s="18">
        <v>11</v>
      </c>
      <c r="I68" s="18">
        <v>1</v>
      </c>
      <c r="J68" s="33">
        <f t="shared" si="0"/>
        <v>12</v>
      </c>
    </row>
    <row r="69" spans="1:10" x14ac:dyDescent="0.25">
      <c r="A69" s="31" t="s">
        <v>219</v>
      </c>
      <c r="B69" s="17" t="s">
        <v>304</v>
      </c>
      <c r="C69" s="17" t="s">
        <v>244</v>
      </c>
      <c r="D69" s="17" t="s">
        <v>238</v>
      </c>
      <c r="E69" s="18">
        <v>1</v>
      </c>
      <c r="F69" s="18"/>
      <c r="G69" s="33">
        <f t="shared" si="1"/>
        <v>1</v>
      </c>
      <c r="H69" s="18">
        <v>8</v>
      </c>
      <c r="I69" s="18">
        <v>23</v>
      </c>
      <c r="J69" s="33">
        <f t="shared" si="0"/>
        <v>31</v>
      </c>
    </row>
    <row r="70" spans="1:10" x14ac:dyDescent="0.25">
      <c r="A70" s="31" t="s">
        <v>220</v>
      </c>
      <c r="B70" s="17" t="s">
        <v>305</v>
      </c>
      <c r="C70" s="17" t="s">
        <v>244</v>
      </c>
      <c r="D70" s="17" t="s">
        <v>241</v>
      </c>
      <c r="E70" s="18"/>
      <c r="F70" s="18"/>
      <c r="G70" s="33"/>
      <c r="H70" s="18">
        <v>2</v>
      </c>
      <c r="I70" s="18"/>
      <c r="J70" s="33">
        <f t="shared" si="0"/>
        <v>2</v>
      </c>
    </row>
    <row r="71" spans="1:10" x14ac:dyDescent="0.25">
      <c r="A71" s="31" t="s">
        <v>221</v>
      </c>
      <c r="B71" s="17" t="s">
        <v>306</v>
      </c>
      <c r="C71" s="17" t="s">
        <v>297</v>
      </c>
      <c r="D71" s="17" t="s">
        <v>238</v>
      </c>
      <c r="E71" s="18">
        <v>6</v>
      </c>
      <c r="F71" s="18"/>
      <c r="G71" s="33">
        <f t="shared" ref="G70:G91" si="2">SUM(E71:F71)</f>
        <v>6</v>
      </c>
      <c r="H71" s="18">
        <v>5</v>
      </c>
      <c r="I71" s="18"/>
      <c r="J71" s="33">
        <f t="shared" ref="J71:J91" si="3">SUM(H71:I71)</f>
        <v>5</v>
      </c>
    </row>
    <row r="72" spans="1:10" x14ac:dyDescent="0.25">
      <c r="A72" s="31" t="s">
        <v>364</v>
      </c>
      <c r="B72" s="17" t="s">
        <v>365</v>
      </c>
      <c r="C72" s="17" t="s">
        <v>297</v>
      </c>
      <c r="D72" s="17" t="s">
        <v>238</v>
      </c>
      <c r="E72" s="18"/>
      <c r="F72" s="18"/>
      <c r="G72" s="33"/>
      <c r="H72" s="18">
        <v>2</v>
      </c>
      <c r="I72" s="18"/>
      <c r="J72" s="33">
        <f t="shared" si="3"/>
        <v>2</v>
      </c>
    </row>
    <row r="73" spans="1:10" x14ac:dyDescent="0.25">
      <c r="A73" s="31" t="s">
        <v>222</v>
      </c>
      <c r="B73" s="17" t="s">
        <v>307</v>
      </c>
      <c r="C73" s="17" t="s">
        <v>297</v>
      </c>
      <c r="D73" s="17" t="s">
        <v>238</v>
      </c>
      <c r="E73" s="18"/>
      <c r="F73" s="18"/>
      <c r="G73" s="33"/>
      <c r="H73" s="18">
        <v>16</v>
      </c>
      <c r="I73" s="18"/>
      <c r="J73" s="33">
        <f t="shared" si="3"/>
        <v>16</v>
      </c>
    </row>
    <row r="74" spans="1:10" x14ac:dyDescent="0.25">
      <c r="A74" s="31" t="s">
        <v>223</v>
      </c>
      <c r="B74" s="17" t="s">
        <v>308</v>
      </c>
      <c r="C74" s="17" t="s">
        <v>297</v>
      </c>
      <c r="D74" s="17" t="s">
        <v>238</v>
      </c>
      <c r="E74" s="18"/>
      <c r="F74" s="18"/>
      <c r="G74" s="33"/>
      <c r="H74" s="18">
        <v>40</v>
      </c>
      <c r="I74" s="18"/>
      <c r="J74" s="33">
        <f t="shared" si="3"/>
        <v>40</v>
      </c>
    </row>
    <row r="75" spans="1:10" x14ac:dyDescent="0.25">
      <c r="A75" s="31" t="s">
        <v>366</v>
      </c>
      <c r="B75" s="17" t="s">
        <v>367</v>
      </c>
      <c r="C75" s="17" t="s">
        <v>297</v>
      </c>
      <c r="D75" s="17" t="s">
        <v>238</v>
      </c>
      <c r="E75" s="18"/>
      <c r="F75" s="18"/>
      <c r="G75" s="33"/>
      <c r="H75" s="18"/>
      <c r="I75" s="18">
        <v>5</v>
      </c>
      <c r="J75" s="33">
        <f t="shared" si="3"/>
        <v>5</v>
      </c>
    </row>
    <row r="76" spans="1:10" x14ac:dyDescent="0.25">
      <c r="A76" s="31" t="s">
        <v>224</v>
      </c>
      <c r="B76" s="17" t="s">
        <v>309</v>
      </c>
      <c r="C76" s="17" t="s">
        <v>297</v>
      </c>
      <c r="D76" s="17" t="s">
        <v>238</v>
      </c>
      <c r="E76" s="18">
        <v>1</v>
      </c>
      <c r="F76" s="18"/>
      <c r="G76" s="33">
        <f t="shared" si="2"/>
        <v>1</v>
      </c>
      <c r="H76" s="18">
        <v>1</v>
      </c>
      <c r="I76" s="18"/>
      <c r="J76" s="33">
        <f t="shared" si="3"/>
        <v>1</v>
      </c>
    </row>
    <row r="77" spans="1:10" x14ac:dyDescent="0.25">
      <c r="A77" s="31" t="s">
        <v>225</v>
      </c>
      <c r="B77" s="17" t="s">
        <v>310</v>
      </c>
      <c r="C77" s="17" t="s">
        <v>297</v>
      </c>
      <c r="D77" s="17" t="s">
        <v>238</v>
      </c>
      <c r="E77" s="18"/>
      <c r="F77" s="18"/>
      <c r="G77" s="33"/>
      <c r="H77" s="18">
        <v>5</v>
      </c>
      <c r="I77" s="18"/>
      <c r="J77" s="33">
        <f t="shared" si="3"/>
        <v>5</v>
      </c>
    </row>
    <row r="78" spans="1:10" x14ac:dyDescent="0.25">
      <c r="A78" s="31" t="s">
        <v>226</v>
      </c>
      <c r="B78" s="17" t="s">
        <v>311</v>
      </c>
      <c r="C78" s="17" t="s">
        <v>297</v>
      </c>
      <c r="D78" s="17" t="s">
        <v>241</v>
      </c>
      <c r="E78" s="18">
        <v>1</v>
      </c>
      <c r="F78" s="18"/>
      <c r="G78" s="33">
        <f t="shared" si="2"/>
        <v>1</v>
      </c>
      <c r="H78" s="18">
        <v>8</v>
      </c>
      <c r="I78" s="18"/>
      <c r="J78" s="33">
        <f t="shared" si="3"/>
        <v>8</v>
      </c>
    </row>
    <row r="79" spans="1:10" x14ac:dyDescent="0.25">
      <c r="A79" s="31" t="s">
        <v>227</v>
      </c>
      <c r="B79" s="17" t="s">
        <v>312</v>
      </c>
      <c r="C79" s="17" t="s">
        <v>297</v>
      </c>
      <c r="D79" s="17" t="s">
        <v>241</v>
      </c>
      <c r="E79" s="18"/>
      <c r="F79" s="18"/>
      <c r="G79" s="33"/>
      <c r="H79" s="18">
        <v>6</v>
      </c>
      <c r="I79" s="18"/>
      <c r="J79" s="33">
        <f t="shared" si="3"/>
        <v>6</v>
      </c>
    </row>
    <row r="80" spans="1:10" x14ac:dyDescent="0.25">
      <c r="A80" s="31" t="s">
        <v>228</v>
      </c>
      <c r="B80" s="17" t="s">
        <v>368</v>
      </c>
      <c r="C80" s="17" t="s">
        <v>297</v>
      </c>
      <c r="D80" s="17" t="s">
        <v>241</v>
      </c>
      <c r="E80" s="18">
        <v>1</v>
      </c>
      <c r="F80" s="18"/>
      <c r="G80" s="33">
        <f t="shared" si="2"/>
        <v>1</v>
      </c>
      <c r="H80" s="18">
        <v>12</v>
      </c>
      <c r="I80" s="18"/>
      <c r="J80" s="33">
        <f t="shared" si="3"/>
        <v>12</v>
      </c>
    </row>
    <row r="81" spans="1:10" x14ac:dyDescent="0.25">
      <c r="A81" s="31" t="s">
        <v>369</v>
      </c>
      <c r="B81" s="17" t="s">
        <v>370</v>
      </c>
      <c r="C81" s="17" t="s">
        <v>297</v>
      </c>
      <c r="D81" s="17" t="s">
        <v>238</v>
      </c>
      <c r="E81" s="18"/>
      <c r="F81" s="18"/>
      <c r="G81" s="33"/>
      <c r="H81" s="18">
        <v>1</v>
      </c>
      <c r="I81" s="18"/>
      <c r="J81" s="33">
        <f t="shared" si="3"/>
        <v>1</v>
      </c>
    </row>
    <row r="82" spans="1:10" x14ac:dyDescent="0.25">
      <c r="A82" s="31" t="s">
        <v>371</v>
      </c>
      <c r="B82" s="17" t="s">
        <v>372</v>
      </c>
      <c r="C82" s="17" t="s">
        <v>297</v>
      </c>
      <c r="D82" s="17" t="s">
        <v>241</v>
      </c>
      <c r="E82" s="18"/>
      <c r="F82" s="18"/>
      <c r="G82" s="33"/>
      <c r="H82" s="18">
        <v>1</v>
      </c>
      <c r="I82" s="18"/>
      <c r="J82" s="33">
        <f t="shared" si="3"/>
        <v>1</v>
      </c>
    </row>
    <row r="83" spans="1:10" x14ac:dyDescent="0.25">
      <c r="A83" s="31" t="s">
        <v>229</v>
      </c>
      <c r="B83" s="17" t="s">
        <v>313</v>
      </c>
      <c r="C83" s="17" t="s">
        <v>297</v>
      </c>
      <c r="D83" s="17" t="s">
        <v>238</v>
      </c>
      <c r="E83" s="18"/>
      <c r="F83" s="18"/>
      <c r="G83" s="33"/>
      <c r="H83" s="18"/>
      <c r="I83" s="18">
        <v>2</v>
      </c>
      <c r="J83" s="33">
        <f t="shared" si="3"/>
        <v>2</v>
      </c>
    </row>
    <row r="84" spans="1:10" x14ac:dyDescent="0.25">
      <c r="A84" s="31" t="s">
        <v>230</v>
      </c>
      <c r="B84" s="17" t="s">
        <v>314</v>
      </c>
      <c r="C84" s="17" t="s">
        <v>260</v>
      </c>
      <c r="D84" s="17" t="s">
        <v>238</v>
      </c>
      <c r="E84" s="18">
        <v>22</v>
      </c>
      <c r="F84" s="18"/>
      <c r="G84" s="33">
        <f t="shared" si="2"/>
        <v>22</v>
      </c>
      <c r="H84" s="18">
        <v>18</v>
      </c>
      <c r="I84" s="18"/>
      <c r="J84" s="33">
        <f t="shared" si="3"/>
        <v>18</v>
      </c>
    </row>
    <row r="85" spans="1:10" x14ac:dyDescent="0.25">
      <c r="A85" s="31" t="s">
        <v>231</v>
      </c>
      <c r="B85" s="17" t="s">
        <v>315</v>
      </c>
      <c r="C85" s="17" t="s">
        <v>260</v>
      </c>
      <c r="D85" s="17" t="s">
        <v>238</v>
      </c>
      <c r="E85" s="18"/>
      <c r="F85" s="18"/>
      <c r="G85" s="33"/>
      <c r="H85" s="18">
        <v>4</v>
      </c>
      <c r="I85" s="18"/>
      <c r="J85" s="33">
        <f t="shared" si="3"/>
        <v>4</v>
      </c>
    </row>
    <row r="86" spans="1:10" x14ac:dyDescent="0.25">
      <c r="A86" s="31" t="s">
        <v>232</v>
      </c>
      <c r="B86" s="17" t="s">
        <v>316</v>
      </c>
      <c r="C86" s="17" t="s">
        <v>260</v>
      </c>
      <c r="D86" s="17" t="s">
        <v>238</v>
      </c>
      <c r="E86" s="18"/>
      <c r="F86" s="18"/>
      <c r="G86" s="33"/>
      <c r="H86" s="18">
        <v>5</v>
      </c>
      <c r="I86" s="18"/>
      <c r="J86" s="33">
        <f t="shared" si="3"/>
        <v>5</v>
      </c>
    </row>
    <row r="87" spans="1:10" x14ac:dyDescent="0.25">
      <c r="A87" s="31" t="s">
        <v>233</v>
      </c>
      <c r="B87" s="17" t="s">
        <v>317</v>
      </c>
      <c r="C87" s="17" t="s">
        <v>260</v>
      </c>
      <c r="D87" s="17" t="s">
        <v>238</v>
      </c>
      <c r="E87" s="18"/>
      <c r="F87" s="18"/>
      <c r="G87" s="33"/>
      <c r="H87" s="18">
        <v>1</v>
      </c>
      <c r="I87" s="18"/>
      <c r="J87" s="33">
        <f t="shared" si="3"/>
        <v>1</v>
      </c>
    </row>
    <row r="88" spans="1:10" x14ac:dyDescent="0.25">
      <c r="A88" s="31" t="s">
        <v>234</v>
      </c>
      <c r="B88" s="17" t="s">
        <v>373</v>
      </c>
      <c r="C88" s="17" t="s">
        <v>260</v>
      </c>
      <c r="D88" s="17" t="s">
        <v>238</v>
      </c>
      <c r="E88" s="18"/>
      <c r="F88" s="18"/>
      <c r="G88" s="33"/>
      <c r="H88" s="18">
        <v>2</v>
      </c>
      <c r="I88" s="18"/>
      <c r="J88" s="33">
        <f t="shared" si="3"/>
        <v>2</v>
      </c>
    </row>
    <row r="89" spans="1:10" x14ac:dyDescent="0.25">
      <c r="A89" s="31" t="s">
        <v>235</v>
      </c>
      <c r="B89" s="17" t="s">
        <v>374</v>
      </c>
      <c r="C89" s="17" t="s">
        <v>260</v>
      </c>
      <c r="D89" s="17" t="s">
        <v>241</v>
      </c>
      <c r="E89" s="18"/>
      <c r="F89" s="18"/>
      <c r="G89" s="33"/>
      <c r="H89" s="18">
        <v>4</v>
      </c>
      <c r="I89" s="18"/>
      <c r="J89" s="33">
        <f t="shared" si="3"/>
        <v>4</v>
      </c>
    </row>
    <row r="90" spans="1:10" x14ac:dyDescent="0.25">
      <c r="A90" s="31" t="s">
        <v>375</v>
      </c>
      <c r="B90" s="17" t="s">
        <v>376</v>
      </c>
      <c r="C90" s="17" t="s">
        <v>260</v>
      </c>
      <c r="D90" s="17" t="s">
        <v>241</v>
      </c>
      <c r="E90" s="18"/>
      <c r="F90" s="18"/>
      <c r="G90" s="33"/>
      <c r="H90" s="18">
        <v>4</v>
      </c>
      <c r="I90" s="18"/>
      <c r="J90" s="33">
        <f t="shared" si="3"/>
        <v>4</v>
      </c>
    </row>
    <row r="91" spans="1:10" x14ac:dyDescent="0.25">
      <c r="A91" s="31" t="s">
        <v>236</v>
      </c>
      <c r="B91" s="17" t="s">
        <v>318</v>
      </c>
      <c r="C91" s="17" t="s">
        <v>258</v>
      </c>
      <c r="D91" s="17" t="s">
        <v>238</v>
      </c>
      <c r="E91" s="18"/>
      <c r="F91" s="18"/>
      <c r="G91" s="33"/>
      <c r="H91" s="18">
        <v>9</v>
      </c>
      <c r="I91" s="18">
        <v>3</v>
      </c>
      <c r="J91" s="33">
        <f t="shared" si="3"/>
        <v>12</v>
      </c>
    </row>
    <row r="92" spans="1:10" x14ac:dyDescent="0.25">
      <c r="D92" s="5" t="s">
        <v>85</v>
      </c>
      <c r="E92" s="21">
        <f>SUM(E6:E91)</f>
        <v>82</v>
      </c>
      <c r="F92" s="21">
        <f>SUM(F6:F91)</f>
        <v>10</v>
      </c>
      <c r="G92" s="21">
        <f>SUM(G6:G91)</f>
        <v>92</v>
      </c>
      <c r="H92" s="21">
        <f>SUM(H6:H91)</f>
        <v>683</v>
      </c>
      <c r="I92" s="21">
        <f>SUM(I6:I91)</f>
        <v>45</v>
      </c>
      <c r="J92" s="21">
        <f>SUM(J6:J91)</f>
        <v>728</v>
      </c>
    </row>
    <row r="93" spans="1:10" x14ac:dyDescent="0.25">
      <c r="H93"/>
      <c r="I93"/>
    </row>
    <row r="94" spans="1:10" x14ac:dyDescent="0.25">
      <c r="H94"/>
      <c r="I94"/>
    </row>
    <row r="95" spans="1:10" x14ac:dyDescent="0.25">
      <c r="H95"/>
      <c r="I95"/>
    </row>
    <row r="96" spans="1:10" x14ac:dyDescent="0.25">
      <c r="H96"/>
      <c r="I96"/>
    </row>
    <row r="97" spans="1:9" x14ac:dyDescent="0.25">
      <c r="H97"/>
      <c r="I97"/>
    </row>
    <row r="98" spans="1:9" x14ac:dyDescent="0.25">
      <c r="H98"/>
      <c r="I98"/>
    </row>
    <row r="99" spans="1:9" x14ac:dyDescent="0.25">
      <c r="H99"/>
      <c r="I99"/>
    </row>
    <row r="100" spans="1:9" s="1" customFormat="1" x14ac:dyDescent="0.25">
      <c r="A100" s="29"/>
      <c r="B100"/>
      <c r="C100"/>
      <c r="D100"/>
      <c r="H100"/>
      <c r="I100"/>
    </row>
    <row r="101" spans="1:9" s="1" customFormat="1" x14ac:dyDescent="0.25">
      <c r="A101" s="29"/>
      <c r="B101"/>
      <c r="C101"/>
      <c r="D101"/>
      <c r="H101"/>
      <c r="I101"/>
    </row>
    <row r="102" spans="1:9" s="1" customFormat="1" x14ac:dyDescent="0.25">
      <c r="A102" s="29"/>
      <c r="B102"/>
      <c r="C102"/>
      <c r="D102"/>
      <c r="H102"/>
      <c r="I102"/>
    </row>
    <row r="103" spans="1:9" s="1" customFormat="1" x14ac:dyDescent="0.25">
      <c r="A103" s="29"/>
      <c r="B103"/>
      <c r="C103"/>
      <c r="D103"/>
      <c r="H103"/>
      <c r="I103"/>
    </row>
    <row r="104" spans="1:9" s="1" customFormat="1" x14ac:dyDescent="0.25">
      <c r="A104" s="29"/>
      <c r="B104"/>
      <c r="C104"/>
      <c r="D104"/>
      <c r="H104"/>
      <c r="I104"/>
    </row>
    <row r="105" spans="1:9" s="1" customFormat="1" x14ac:dyDescent="0.25">
      <c r="A105" s="29"/>
      <c r="B105"/>
      <c r="C105"/>
      <c r="D105"/>
      <c r="H105"/>
      <c r="I105"/>
    </row>
    <row r="106" spans="1:9" s="1" customFormat="1" x14ac:dyDescent="0.25">
      <c r="A106" s="29"/>
      <c r="B106"/>
      <c r="C106"/>
      <c r="D106"/>
      <c r="H106"/>
      <c r="I106"/>
    </row>
    <row r="107" spans="1:9" s="1" customFormat="1" x14ac:dyDescent="0.25">
      <c r="A107" s="29"/>
      <c r="B107"/>
      <c r="C107"/>
      <c r="D107"/>
      <c r="H107"/>
      <c r="I107"/>
    </row>
    <row r="108" spans="1:9" s="1" customFormat="1" x14ac:dyDescent="0.25">
      <c r="A108" s="29"/>
      <c r="B108"/>
      <c r="C108"/>
      <c r="D108"/>
      <c r="H108"/>
      <c r="I108"/>
    </row>
    <row r="109" spans="1:9" s="1" customFormat="1" x14ac:dyDescent="0.25">
      <c r="A109" s="29"/>
      <c r="B109"/>
      <c r="C109"/>
      <c r="D109"/>
      <c r="H109"/>
      <c r="I109"/>
    </row>
    <row r="110" spans="1:9" s="1" customFormat="1" x14ac:dyDescent="0.25">
      <c r="A110" s="29"/>
      <c r="B110"/>
      <c r="C110"/>
      <c r="D110"/>
      <c r="H110"/>
      <c r="I110"/>
    </row>
    <row r="111" spans="1:9" s="1" customFormat="1" x14ac:dyDescent="0.25">
      <c r="A111" s="29"/>
      <c r="B111"/>
      <c r="C111"/>
      <c r="D111"/>
      <c r="H111"/>
      <c r="I111"/>
    </row>
    <row r="112" spans="1:9" s="1" customFormat="1" x14ac:dyDescent="0.25">
      <c r="A112" s="29"/>
      <c r="B112"/>
      <c r="C112"/>
      <c r="D112"/>
      <c r="H112"/>
      <c r="I112"/>
    </row>
    <row r="113" spans="1:9" s="1" customFormat="1" x14ac:dyDescent="0.25">
      <c r="A113" s="29"/>
      <c r="B113"/>
      <c r="C113"/>
      <c r="D113"/>
      <c r="H113"/>
      <c r="I113"/>
    </row>
    <row r="114" spans="1:9" s="1" customFormat="1" x14ac:dyDescent="0.25">
      <c r="A114" s="29"/>
      <c r="B114"/>
      <c r="C114"/>
      <c r="D114"/>
      <c r="H114"/>
      <c r="I114"/>
    </row>
    <row r="115" spans="1:9" s="1" customFormat="1" x14ac:dyDescent="0.25">
      <c r="A115" s="29"/>
      <c r="B115"/>
      <c r="C115"/>
      <c r="D115"/>
      <c r="H115"/>
      <c r="I115"/>
    </row>
    <row r="116" spans="1:9" s="1" customFormat="1" x14ac:dyDescent="0.25">
      <c r="A116" s="29"/>
      <c r="B116"/>
      <c r="C116"/>
      <c r="D116"/>
      <c r="H116"/>
      <c r="I116"/>
    </row>
    <row r="117" spans="1:9" s="1" customFormat="1" x14ac:dyDescent="0.25">
      <c r="A117" s="29"/>
      <c r="B117"/>
      <c r="C117"/>
      <c r="D117"/>
      <c r="H117"/>
      <c r="I117"/>
    </row>
    <row r="118" spans="1:9" s="1" customFormat="1" x14ac:dyDescent="0.25">
      <c r="A118" s="29"/>
      <c r="B118"/>
      <c r="C118"/>
      <c r="D118"/>
      <c r="H118"/>
      <c r="I118"/>
    </row>
    <row r="119" spans="1:9" s="1" customFormat="1" x14ac:dyDescent="0.25">
      <c r="A119" s="29"/>
      <c r="B119"/>
      <c r="C119"/>
      <c r="D119"/>
      <c r="H119"/>
      <c r="I119"/>
    </row>
    <row r="120" spans="1:9" s="1" customFormat="1" x14ac:dyDescent="0.25">
      <c r="A120" s="29"/>
      <c r="B120"/>
      <c r="C120"/>
      <c r="D120"/>
      <c r="H120"/>
      <c r="I120"/>
    </row>
    <row r="121" spans="1:9" s="1" customFormat="1" x14ac:dyDescent="0.25">
      <c r="A121" s="29"/>
      <c r="B121"/>
      <c r="C121"/>
      <c r="D121"/>
      <c r="H121"/>
      <c r="I121"/>
    </row>
    <row r="122" spans="1:9" s="1" customFormat="1" x14ac:dyDescent="0.25">
      <c r="A122" s="29"/>
      <c r="B122"/>
      <c r="C122"/>
      <c r="D122"/>
      <c r="H122"/>
      <c r="I122"/>
    </row>
    <row r="123" spans="1:9" s="1" customFormat="1" x14ac:dyDescent="0.25">
      <c r="A123" s="29"/>
      <c r="B123"/>
      <c r="C123"/>
      <c r="D123"/>
      <c r="H123"/>
      <c r="I123"/>
    </row>
    <row r="124" spans="1:9" s="1" customFormat="1" x14ac:dyDescent="0.25">
      <c r="A124" s="29"/>
      <c r="B124"/>
      <c r="C124"/>
      <c r="D124"/>
      <c r="H124"/>
      <c r="I124"/>
    </row>
    <row r="125" spans="1:9" s="1" customFormat="1" x14ac:dyDescent="0.25">
      <c r="A125" s="29"/>
      <c r="B125"/>
      <c r="C125"/>
      <c r="D125"/>
      <c r="H125"/>
      <c r="I125"/>
    </row>
    <row r="126" spans="1:9" s="1" customFormat="1" x14ac:dyDescent="0.25">
      <c r="A126" s="29"/>
      <c r="B126"/>
      <c r="C126"/>
      <c r="D126"/>
      <c r="H126"/>
      <c r="I126"/>
    </row>
    <row r="127" spans="1:9" s="1" customFormat="1" x14ac:dyDescent="0.25">
      <c r="A127" s="29"/>
      <c r="B127"/>
      <c r="C127"/>
      <c r="D127"/>
      <c r="H127"/>
      <c r="I127"/>
    </row>
    <row r="128" spans="1:9" s="1" customFormat="1" x14ac:dyDescent="0.25">
      <c r="A128" s="29"/>
      <c r="B128"/>
      <c r="C128"/>
      <c r="D128"/>
      <c r="H128"/>
      <c r="I128"/>
    </row>
    <row r="129" spans="1:9" s="1" customFormat="1" x14ac:dyDescent="0.25">
      <c r="A129" s="29"/>
      <c r="B129"/>
      <c r="C129"/>
      <c r="D129"/>
      <c r="H129"/>
      <c r="I129"/>
    </row>
    <row r="130" spans="1:9" s="1" customFormat="1" x14ac:dyDescent="0.25">
      <c r="A130" s="29"/>
      <c r="B130"/>
      <c r="C130"/>
      <c r="D130"/>
      <c r="H130"/>
      <c r="I130"/>
    </row>
  </sheetData>
  <autoFilter ref="A5:J92" xr:uid="{A2E9675C-8FB8-40E2-B2B0-C00EB14A8EAD}"/>
  <conditionalFormatting sqref="A2:A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CFF"/>
  </sheetPr>
  <dimension ref="A1:H16"/>
  <sheetViews>
    <sheetView zoomScale="80" zoomScaleNormal="80" workbookViewId="0">
      <pane ySplit="3" topLeftCell="A4" activePane="bottomLeft" state="frozen"/>
      <selection pane="bottomLeft" activeCell="B33" sqref="B33"/>
    </sheetView>
  </sheetViews>
  <sheetFormatPr defaultRowHeight="15" x14ac:dyDescent="0.25"/>
  <cols>
    <col min="1" max="1" width="62.85546875" customWidth="1"/>
    <col min="2" max="2" width="18.7109375" style="4" customWidth="1"/>
    <col min="3" max="3" width="18.28515625" style="4" customWidth="1"/>
  </cols>
  <sheetData>
    <row r="1" spans="1:8" x14ac:dyDescent="0.25">
      <c r="A1" s="2" t="s">
        <v>377</v>
      </c>
      <c r="B1"/>
      <c r="C1" s="1"/>
      <c r="F1" s="1"/>
      <c r="G1" s="1"/>
      <c r="H1" s="1"/>
    </row>
    <row r="3" spans="1:8" ht="47.25" x14ac:dyDescent="0.25">
      <c r="A3" s="15" t="s">
        <v>33</v>
      </c>
      <c r="B3" s="15" t="s">
        <v>93</v>
      </c>
      <c r="C3" s="15" t="s">
        <v>92</v>
      </c>
    </row>
    <row r="4" spans="1:8" ht="15.75" x14ac:dyDescent="0.25">
      <c r="A4" s="24" t="s">
        <v>141</v>
      </c>
      <c r="B4" s="25">
        <v>43</v>
      </c>
      <c r="C4" s="25">
        <v>184</v>
      </c>
    </row>
    <row r="5" spans="1:8" ht="15.75" x14ac:dyDescent="0.25">
      <c r="A5" s="24" t="s">
        <v>142</v>
      </c>
      <c r="B5" s="25">
        <v>1</v>
      </c>
      <c r="C5" s="25">
        <v>204</v>
      </c>
    </row>
    <row r="6" spans="1:8" ht="15.75" x14ac:dyDescent="0.25">
      <c r="A6" s="24" t="s">
        <v>147</v>
      </c>
      <c r="B6" s="25">
        <v>35</v>
      </c>
      <c r="C6" s="25">
        <v>132</v>
      </c>
    </row>
    <row r="7" spans="1:8" ht="15.75" x14ac:dyDescent="0.25">
      <c r="A7" s="24" t="s">
        <v>151</v>
      </c>
      <c r="B7" s="25">
        <v>3</v>
      </c>
      <c r="C7" s="25">
        <v>30</v>
      </c>
    </row>
    <row r="8" spans="1:8" ht="15.75" x14ac:dyDescent="0.25">
      <c r="A8" s="24" t="s">
        <v>144</v>
      </c>
      <c r="B8" s="25">
        <v>0</v>
      </c>
      <c r="C8" s="25">
        <v>69</v>
      </c>
    </row>
    <row r="9" spans="1:8" ht="15.75" x14ac:dyDescent="0.25">
      <c r="A9" s="24" t="s">
        <v>150</v>
      </c>
      <c r="B9" s="25">
        <v>0</v>
      </c>
      <c r="C9" s="25">
        <v>7</v>
      </c>
    </row>
    <row r="10" spans="1:8" ht="15.75" x14ac:dyDescent="0.25">
      <c r="A10" s="24" t="s">
        <v>143</v>
      </c>
      <c r="B10" s="25">
        <v>0</v>
      </c>
      <c r="C10" s="25">
        <v>16</v>
      </c>
    </row>
    <row r="11" spans="1:8" ht="15.75" x14ac:dyDescent="0.25">
      <c r="A11" s="24" t="s">
        <v>149</v>
      </c>
      <c r="B11" s="25">
        <v>0</v>
      </c>
      <c r="C11" s="25">
        <v>11</v>
      </c>
    </row>
    <row r="12" spans="1:8" ht="15.75" x14ac:dyDescent="0.25">
      <c r="A12" s="24" t="s">
        <v>152</v>
      </c>
      <c r="B12" s="25">
        <v>0</v>
      </c>
      <c r="C12" s="25">
        <v>3</v>
      </c>
    </row>
    <row r="13" spans="1:8" ht="15.75" x14ac:dyDescent="0.25">
      <c r="A13" s="24" t="s">
        <v>146</v>
      </c>
      <c r="B13" s="25">
        <v>3</v>
      </c>
      <c r="C13" s="25">
        <v>56</v>
      </c>
    </row>
    <row r="14" spans="1:8" ht="15.75" x14ac:dyDescent="0.25">
      <c r="A14" s="24" t="s">
        <v>145</v>
      </c>
      <c r="B14" s="25">
        <v>3</v>
      </c>
      <c r="C14" s="25">
        <v>6</v>
      </c>
    </row>
    <row r="15" spans="1:8" ht="15.75" x14ac:dyDescent="0.25">
      <c r="A15" s="24" t="s">
        <v>148</v>
      </c>
      <c r="B15" s="25">
        <v>4</v>
      </c>
      <c r="C15" s="25">
        <v>10</v>
      </c>
    </row>
    <row r="16" spans="1:8" x14ac:dyDescent="0.25">
      <c r="A16" s="27" t="s">
        <v>85</v>
      </c>
      <c r="B16" s="26">
        <f>SUM(B4:B15)</f>
        <v>92</v>
      </c>
      <c r="C16" s="26">
        <f>SUM(C4:C15)</f>
        <v>728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Słowniczek</vt:lpstr>
      <vt:lpstr>2020 107 wg kraju i rodzaju</vt:lpstr>
      <vt:lpstr>2020 107 SM wg uczelni PL</vt:lpstr>
      <vt:lpstr>2020 107 wg regionów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2018-02-26T09:57:07Z</dcterms:created>
  <dcterms:modified xsi:type="dcterms:W3CDTF">2024-05-28T09:55:53Z</dcterms:modified>
</cp:coreProperties>
</file>