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2_2021-2027\2022\gotowe na www\"/>
    </mc:Choice>
  </mc:AlternateContent>
  <xr:revisionPtr revIDLastSave="0" documentId="13_ncr:1_{B301AE35-2798-4CE0-8DA2-B332B289DC14}" xr6:coauthVersionLast="47" xr6:coauthVersionMax="47" xr10:uidLastSave="{00000000-0000-0000-0000-000000000000}"/>
  <bookViews>
    <workbookView xWindow="28680" yWindow="-120" windowWidth="29040" windowHeight="15720" tabRatio="860" xr2:uid="{00000000-000D-0000-FFFF-FFFF00000000}"/>
  </bookViews>
  <sheets>
    <sheet name="słowniczek" sheetId="10" r:id="rId1"/>
    <sheet name="2022 wyjazdy SM z PL krajami" sheetId="2" r:id="rId2"/>
    <sheet name="2022 SM z PL wg uczelni" sheetId="3" r:id="rId3"/>
    <sheet name="2022 SMS wg uczelni i krajów" sheetId="5" r:id="rId4"/>
    <sheet name="2022 SMT wg uczelni i krajów" sheetId="6" r:id="rId5"/>
    <sheet name="SM ranking wg liczby wyjazdów" sheetId="7" r:id="rId6"/>
    <sheet name="SMS ranking wg krajów" sheetId="8" r:id="rId7"/>
    <sheet name="SMT ranking wg krajów" sheetId="9" r:id="rId8"/>
  </sheets>
  <externalReferences>
    <externalReference r:id="rId9"/>
  </externalReferences>
  <definedNames>
    <definedName name="_xlnm._FilterDatabase" localSheetId="2" hidden="1">'2022 SM z PL wg uczelni'!$A$3:$G$209</definedName>
    <definedName name="_xlnm._FilterDatabase" localSheetId="5" hidden="1">'SM ranking wg liczby wyjazdów'!$A$5:$H$210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1" i="6" l="1"/>
  <c r="H181" i="6"/>
  <c r="I181" i="6"/>
  <c r="J181" i="6"/>
  <c r="K181" i="6"/>
  <c r="L181" i="6"/>
  <c r="M181" i="6"/>
  <c r="N181" i="6"/>
  <c r="O181" i="6"/>
  <c r="P181" i="6"/>
  <c r="Q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AP181" i="6"/>
  <c r="AQ181" i="6"/>
  <c r="AR181" i="6"/>
  <c r="AS181" i="6"/>
  <c r="AT181" i="6"/>
  <c r="AU181" i="6"/>
  <c r="AV181" i="6"/>
  <c r="AW181" i="6"/>
  <c r="AX181" i="6"/>
  <c r="AY181" i="6"/>
  <c r="AZ181" i="6"/>
  <c r="BA181" i="6"/>
  <c r="BB181" i="6"/>
  <c r="BC181" i="6"/>
  <c r="BD181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T187" i="5"/>
  <c r="U187" i="5"/>
  <c r="V187" i="5"/>
  <c r="W187" i="5"/>
  <c r="X187" i="5"/>
  <c r="Y187" i="5"/>
  <c r="Z187" i="5"/>
  <c r="AA187" i="5"/>
  <c r="AB187" i="5"/>
  <c r="AC187" i="5"/>
  <c r="AD187" i="5"/>
  <c r="AE187" i="5"/>
  <c r="AF187" i="5"/>
  <c r="AG187" i="5"/>
  <c r="AH187" i="5"/>
  <c r="AI187" i="5"/>
  <c r="AJ187" i="5"/>
  <c r="AK187" i="5"/>
  <c r="AL187" i="5"/>
  <c r="AM187" i="5"/>
  <c r="AN187" i="5"/>
  <c r="AO187" i="5"/>
  <c r="AP187" i="5"/>
  <c r="AQ187" i="5"/>
  <c r="AR187" i="5"/>
  <c r="AS187" i="5"/>
  <c r="AT187" i="5"/>
  <c r="AU187" i="5"/>
  <c r="AV187" i="5"/>
  <c r="AW187" i="5"/>
  <c r="AX187" i="5"/>
  <c r="AY187" i="5"/>
  <c r="AZ187" i="5"/>
  <c r="BA187" i="5"/>
  <c r="BB187" i="5"/>
  <c r="BC187" i="5"/>
  <c r="BD187" i="5"/>
  <c r="BE187" i="5"/>
  <c r="BF187" i="5"/>
  <c r="BG187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B7" i="3" l="1"/>
  <c r="B8" i="3"/>
  <c r="B9" i="3"/>
  <c r="B10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6" i="3"/>
  <c r="G184" i="3" l="1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B69" i="2"/>
  <c r="C69" i="2"/>
  <c r="F212" i="7"/>
  <c r="E6" i="6"/>
  <c r="E7" i="6"/>
  <c r="E8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5" i="6"/>
  <c r="E6" i="5"/>
  <c r="E7" i="5"/>
  <c r="E8" i="5"/>
  <c r="E9" i="5"/>
  <c r="E10" i="5"/>
  <c r="E11" i="5"/>
  <c r="E182" i="5"/>
  <c r="E183" i="5"/>
  <c r="E184" i="5"/>
  <c r="E185" i="5"/>
  <c r="F187" i="5"/>
  <c r="E181" i="6" l="1"/>
  <c r="F212" i="3"/>
  <c r="E212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57" i="2"/>
  <c r="D58" i="2"/>
  <c r="D59" i="2"/>
  <c r="D60" i="2"/>
  <c r="D61" i="2"/>
  <c r="D62" i="2"/>
  <c r="D63" i="2"/>
  <c r="D64" i="2"/>
  <c r="D65" i="2"/>
  <c r="D66" i="2"/>
  <c r="D67" i="2"/>
  <c r="D7" i="2"/>
  <c r="D8" i="2"/>
  <c r="D9" i="2"/>
  <c r="D10" i="2"/>
  <c r="D11" i="2"/>
  <c r="D12" i="2"/>
  <c r="C57" i="9"/>
  <c r="E5" i="5" l="1"/>
  <c r="E187" i="5" s="1"/>
  <c r="D6" i="2"/>
  <c r="C60" i="8" l="1"/>
  <c r="H212" i="7"/>
  <c r="G212" i="7"/>
  <c r="F181" i="6"/>
  <c r="G6" i="3" l="1"/>
  <c r="G7" i="3"/>
  <c r="G8" i="3"/>
  <c r="G9" i="3"/>
  <c r="G10" i="3"/>
  <c r="G11" i="3"/>
  <c r="G12" i="3"/>
  <c r="G13" i="3"/>
  <c r="G14" i="3"/>
  <c r="G15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2" i="3" l="1"/>
  <c r="D69" i="2"/>
</calcChain>
</file>

<file path=xl/sharedStrings.xml><?xml version="1.0" encoding="utf-8"?>
<sst xmlns="http://schemas.openxmlformats.org/spreadsheetml/2006/main" count="3199" uniqueCount="530">
  <si>
    <t>Kod Erasmusa uczelni wysyłającej</t>
  </si>
  <si>
    <t>Oficjalna nazwa uczelni wysyłającej</t>
  </si>
  <si>
    <t>Województwo</t>
  </si>
  <si>
    <t>PL BIALA01</t>
  </si>
  <si>
    <t>lubelskie</t>
  </si>
  <si>
    <t>publiczna</t>
  </si>
  <si>
    <t>SMS</t>
  </si>
  <si>
    <t>PL BIALYST01</t>
  </si>
  <si>
    <t>Politechnika Białostocka</t>
  </si>
  <si>
    <t>podlaskie</t>
  </si>
  <si>
    <t>PL BIALYST02</t>
  </si>
  <si>
    <t>Uniwersytet Medyczny w Białymstoku</t>
  </si>
  <si>
    <t>niepubliczna</t>
  </si>
  <si>
    <t>PL BIALYST04</t>
  </si>
  <si>
    <t>Uniwersytet w Białymstoku</t>
  </si>
  <si>
    <t>śląskie</t>
  </si>
  <si>
    <t>PL BIELSKO02</t>
  </si>
  <si>
    <t>PL BYDGOSZ01</t>
  </si>
  <si>
    <t>Uniwersytet Kazimierza Wielkiego</t>
  </si>
  <si>
    <t>kujawsko-pomorskie</t>
  </si>
  <si>
    <t>PL BYDGOSZ02</t>
  </si>
  <si>
    <t>PL BYDGOSZ06</t>
  </si>
  <si>
    <t>Wyższa Szkoła Gospodarki w Bydgoszczy</t>
  </si>
  <si>
    <t>PL CHELM01</t>
  </si>
  <si>
    <t>mazowieckie</t>
  </si>
  <si>
    <t>PL CZESTOC01</t>
  </si>
  <si>
    <t>Politechnika Częstochowska</t>
  </si>
  <si>
    <t>PL CZESTOC05</t>
  </si>
  <si>
    <t>Wyższa Szkoła Lingwistyczna w Częstochowie</t>
  </si>
  <si>
    <t>PL DABROWA01</t>
  </si>
  <si>
    <t>PL DEBLIN01</t>
  </si>
  <si>
    <t>PL ELBLAG01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</si>
  <si>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</si>
  <si>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</si>
  <si>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</si>
  <si>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</si>
  <si>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</si>
  <si>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</si>
  <si>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</si>
  <si>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</si>
  <si>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</si>
  <si>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</si>
  <si>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</si>
  <si>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</si>
  <si>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</si>
  <si>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</si>
  <si>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GDYNIA01</t>
  </si>
  <si>
    <t>PL GDYNIA03</t>
  </si>
  <si>
    <t>Akademia Marynarki Wojennej</t>
  </si>
  <si>
    <t>PL GLIWICE01</t>
  </si>
  <si>
    <t>Politechnika Śląska</t>
  </si>
  <si>
    <t>dolnośląskie</t>
  </si>
  <si>
    <t>PL GNIEZNO01</t>
  </si>
  <si>
    <t>wielkopolskie</t>
  </si>
  <si>
    <t>lubuskie</t>
  </si>
  <si>
    <t>PL JAROSLA02</t>
  </si>
  <si>
    <t>podkarpackie</t>
  </si>
  <si>
    <t>PL JELENIA01</t>
  </si>
  <si>
    <t>PL JOZEFOW01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</si>
  <si>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</si>
  <si>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</si>
  <si>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</si>
  <si>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</si>
  <si>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</si>
  <si>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</si>
  <si>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</si>
  <si>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</si>
  <si>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</si>
  <si>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</si>
  <si>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</si>
  <si>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</si>
  <si>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</si>
  <si>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</si>
  <si>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</si>
  <si>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</si>
  <si>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</si>
  <si>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</si>
  <si>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PL KIELCE01</t>
  </si>
  <si>
    <t>Politechnika Świętokrzyska</t>
  </si>
  <si>
    <t>świętokrzyskie</t>
  </si>
  <si>
    <t>PL KIELCE02</t>
  </si>
  <si>
    <t>Uniwersytet Jana Kochanowskiego w Kielcach</t>
  </si>
  <si>
    <t>PL KONIN02</t>
  </si>
  <si>
    <t>PL KOSZALI01</t>
  </si>
  <si>
    <t xml:space="preserve">Politechnika Koszalińska  </t>
  </si>
  <si>
    <t>zachodniopomorskie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</si>
  <si>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</si>
  <si>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</si>
  <si>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</si>
  <si>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</si>
  <si>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</si>
  <si>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</si>
  <si>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PL KRAKOW04</t>
  </si>
  <si>
    <t>Uniwersytet Ekonomiczny w Krakowie</t>
  </si>
  <si>
    <t>PL KRAKOW05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</si>
  <si>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</si>
  <si>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</si>
  <si>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</si>
  <si>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</si>
  <si>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</si>
  <si>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PL KRAKOW10</t>
  </si>
  <si>
    <t>Akademia Sztuk Pięknych im. Jana Matejki w Krakowie</t>
  </si>
  <si>
    <t>PL KRAKOW11</t>
  </si>
  <si>
    <t>PL KRAKOW12</t>
  </si>
  <si>
    <t>PL KRAKOW17</t>
  </si>
  <si>
    <t>PL KRAKOW19</t>
  </si>
  <si>
    <t>PL KROSNO01</t>
  </si>
  <si>
    <t>PL LEGNICA01</t>
  </si>
  <si>
    <t>PL LESZNO01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</si>
  <si>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</si>
  <si>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</si>
  <si>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</si>
  <si>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</si>
  <si>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</si>
  <si>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</si>
  <si>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</si>
  <si>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</si>
  <si>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</si>
  <si>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</si>
  <si>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</si>
  <si>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</si>
  <si>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</si>
  <si>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</si>
  <si>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Społeczna Akademia Nauk w Łodzi</t>
  </si>
  <si>
    <t>PL LOMZA03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</si>
  <si>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</si>
  <si>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</si>
  <si>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</si>
  <si>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</si>
  <si>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</si>
  <si>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</si>
  <si>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</si>
  <si>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</si>
  <si>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</si>
  <si>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</si>
  <si>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</si>
  <si>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</si>
  <si>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</si>
  <si>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PL LUBLIN09</t>
  </si>
  <si>
    <t>PL NOWY-SA01</t>
  </si>
  <si>
    <t>Wyższa Szkoła Biznesu - National-Louis University</t>
  </si>
  <si>
    <t>PL NOWY-SA02</t>
  </si>
  <si>
    <t>PL NOWY-TA01</t>
  </si>
  <si>
    <t>PL NYSA01</t>
  </si>
  <si>
    <t>opolskie</t>
  </si>
  <si>
    <t>PL OLSZTYN01</t>
  </si>
  <si>
    <t>Uniwersytet Warmińsko-Mazurski w Olsztynie</t>
  </si>
  <si>
    <t>PL OPOLE01</t>
  </si>
  <si>
    <t>Uniwersytet Opolski</t>
  </si>
  <si>
    <t>PL OPOLE02</t>
  </si>
  <si>
    <t>Politechnika Opolska</t>
  </si>
  <si>
    <t>PL OSWIECI01</t>
  </si>
  <si>
    <t>PL PILA02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</si>
  <si>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</si>
  <si>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</si>
  <si>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</si>
  <si>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</si>
  <si>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</si>
  <si>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</si>
  <si>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</si>
  <si>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</si>
  <si>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</si>
  <si>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</si>
  <si>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</si>
  <si>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</si>
  <si>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</si>
  <si>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</si>
  <si>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POZNAN12</t>
  </si>
  <si>
    <t>PL POZNAN13</t>
  </si>
  <si>
    <t>PL POZNAN19</t>
  </si>
  <si>
    <t>Wyższa Szkoła Języków Obcych im. Samuela Bogumiła Lindego</t>
  </si>
  <si>
    <t>PL POZNAN22</t>
  </si>
  <si>
    <t>Wyższa Szkoła Logistyki z siedzibą w Poznaniu</t>
  </si>
  <si>
    <t>PL PRZEMYS02</t>
  </si>
  <si>
    <t>PL RADOM01</t>
  </si>
  <si>
    <t>PL RADOM04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</si>
  <si>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</si>
  <si>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</si>
  <si>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</si>
  <si>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</si>
  <si>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</si>
  <si>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SIEDLCE01</t>
  </si>
  <si>
    <t>PL SLUPSK01</t>
  </si>
  <si>
    <t>PL SUWALKI03</t>
  </si>
  <si>
    <t>PL SZCZECI01</t>
  </si>
  <si>
    <t>Uniwersytet Szczeciński</t>
  </si>
  <si>
    <t>PL SZCZECI02</t>
  </si>
  <si>
    <t>Zachodniopomorski Uniwersytet Technologiczny w Szczecinie</t>
  </si>
  <si>
    <t>PL SZCZECI03</t>
  </si>
  <si>
    <t>PL SZCZECI05</t>
  </si>
  <si>
    <t>Pomorski Uniwersytet Medyczny w Szczecinie</t>
  </si>
  <si>
    <t>PL SZCZECI15</t>
  </si>
  <si>
    <t>Akademia Sztuki w Szczecinie</t>
  </si>
  <si>
    <t>PL TARNOW02</t>
  </si>
  <si>
    <t>PL TORUN01</t>
  </si>
  <si>
    <t>Uniwersytet Mikołaja Kopernika w Toruniu</t>
  </si>
  <si>
    <t>PL TORUN04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</si>
  <si>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</si>
  <si>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</si>
  <si>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</si>
  <si>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</si>
  <si>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</si>
  <si>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</si>
  <si>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</si>
  <si>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</si>
  <si>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</si>
  <si>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</si>
  <si>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</si>
  <si>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</si>
  <si>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</si>
  <si>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</si>
  <si>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</si>
  <si>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</si>
  <si>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</si>
  <si>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</si>
  <si>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</si>
  <si>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</si>
  <si>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WARSZAW14</t>
  </si>
  <si>
    <t>Uczelnia Łazarskiego</t>
  </si>
  <si>
    <t>PL WARSZAW21</t>
  </si>
  <si>
    <t>Akademia Leona Koźmińskiego</t>
  </si>
  <si>
    <t>PL WARSZAW28</t>
  </si>
  <si>
    <t>Polsko-Japońska Akademia Technik Komputerowych</t>
  </si>
  <si>
    <t>PL WARSZAW35</t>
  </si>
  <si>
    <t>PL WARSZAW41</t>
  </si>
  <si>
    <t>PL WARSZAW61</t>
  </si>
  <si>
    <t>PL WARSZAW63</t>
  </si>
  <si>
    <t>PL WARSZAW72</t>
  </si>
  <si>
    <t>Wyższa Szkoła Turystyki i Języków Obcych w Warszawie</t>
  </si>
  <si>
    <t>PL WARSZAW78</t>
  </si>
  <si>
    <t>Akademia Finansów i Biznesu Vistula</t>
  </si>
  <si>
    <t>PL WARSZAW79</t>
  </si>
  <si>
    <t>PL WLOCLAW02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</si>
  <si>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</si>
  <si>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</si>
  <si>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</si>
  <si>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</si>
  <si>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</si>
  <si>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</si>
  <si>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</si>
  <si>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</si>
  <si>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</si>
  <si>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</si>
  <si>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</si>
  <si>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</si>
  <si>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</si>
  <si>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</si>
  <si>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PL WROCLAW12</t>
  </si>
  <si>
    <t>PL WROCLAW14</t>
  </si>
  <si>
    <t>PL WROCLAW15</t>
  </si>
  <si>
    <t>PL WROCLAW16</t>
  </si>
  <si>
    <t>Międzynarodowa Wyższa Szkoła Logistyki i Transportu we Wrocławiu</t>
  </si>
  <si>
    <t>PL WROCLAW25</t>
  </si>
  <si>
    <t>PL ZIELONA01</t>
  </si>
  <si>
    <t>Liczba wyjazdów studentów na studia (SMS)</t>
  </si>
  <si>
    <t>Łącznie</t>
  </si>
  <si>
    <t>Liczba wyjazdów SMS</t>
  </si>
  <si>
    <t>Wyjazdy studentów ogółem (SM)</t>
  </si>
  <si>
    <t xml:space="preserve">Liczba wyjazdów SMS łącznie </t>
  </si>
  <si>
    <t>Pozycja</t>
  </si>
  <si>
    <t>Hasło</t>
  </si>
  <si>
    <t>Objaśnienie</t>
  </si>
  <si>
    <t>Więcej informacji można znaleźć na stronie:</t>
  </si>
  <si>
    <t>SM</t>
  </si>
  <si>
    <t>Mobilność studentów</t>
  </si>
  <si>
    <t>ST</t>
  </si>
  <si>
    <t>Mobilność pracowników uczelni</t>
  </si>
  <si>
    <t>STA</t>
  </si>
  <si>
    <t>STT</t>
  </si>
  <si>
    <t>PL WARSZAW86</t>
  </si>
  <si>
    <t>PL WROCLAW29</t>
  </si>
  <si>
    <t>Akademia WSB</t>
  </si>
  <si>
    <t>Lotnicza Akademia Wojskowa</t>
  </si>
  <si>
    <t>Uniwersytet Morski w Gdyni</t>
  </si>
  <si>
    <t>Akademia Sztuk Teatralnych im. Stanisława Wyspiańskiego w Krakowie</t>
  </si>
  <si>
    <t xml:space="preserve">Politechnika Rzeszowska im. Ignacego Łukasiewicza </t>
  </si>
  <si>
    <t>Akademia Sztuk Pięknych im. E. Gepperta we Wrocławiu</t>
  </si>
  <si>
    <t>Instytut Immunologii i Terapii Doświadczalnej im. Ludwika Hirszfelda PAN</t>
  </si>
  <si>
    <t>Uniwersytet Zielonogórski</t>
  </si>
  <si>
    <t>PL LOMZA05</t>
  </si>
  <si>
    <t>PL WARSZAW08</t>
  </si>
  <si>
    <t>Chrześcijańska Akademia Teologiczna w Warszawie</t>
  </si>
  <si>
    <t>PL CZESTOC02</t>
  </si>
  <si>
    <t>PL LODZ23</t>
  </si>
  <si>
    <t>PL WARSZAW90</t>
  </si>
  <si>
    <t>Politechnika Bydgoska im. Jana i Jędrzeja Śniadeckich</t>
  </si>
  <si>
    <t>Politechnika Krakowska im. Tadeusza Kościuszki</t>
  </si>
  <si>
    <t>Akademia Muzyczna im. Krzysztofa Pendereckiego w Krakowie</t>
  </si>
  <si>
    <t>Collegium Witelona Uczelnia Państwowa</t>
  </si>
  <si>
    <t>Państwowa Wyższa Szkoła Filmowa, Telewizyjna i Teatralna im. Leona Schillera w Łodzi</t>
  </si>
  <si>
    <t>Akademia Nauk Stosowanych Wincentego Pola w Lublinie</t>
  </si>
  <si>
    <t>Małopolska Uczelnia Państwowa im. rtm. W. Pileckiego w Oświęcimiu</t>
  </si>
  <si>
    <t>Uniwersytet Artystyczny im. Magdaleny Abakanowicz w Poznaniu</t>
  </si>
  <si>
    <t>Akademia Kultury Społecznej i Medialnej w Toruniu – Akademia Nauk Stosowanych</t>
  </si>
  <si>
    <t>Szkoła Główna Turystyki i Hotelarstwa Vistula</t>
  </si>
  <si>
    <t>Akademia Wojsk Lądowych im. gen. Tadeusza Kościuszki</t>
  </si>
  <si>
    <t>PL KRAKOW18</t>
  </si>
  <si>
    <t>Wyższa Szkoła Ekonomii i Informatyki w Krakowie</t>
  </si>
  <si>
    <t>Status uczelni</t>
  </si>
  <si>
    <t>PL POZNAN16</t>
  </si>
  <si>
    <t>PL ZAMOSC02</t>
  </si>
  <si>
    <t>Państwowa Akademia Nauk Stosowanych w Chełmie</t>
  </si>
  <si>
    <t>Akademia Nauk Stosowanych w Elblągu</t>
  </si>
  <si>
    <t>Akademia Nauk Stosowanych im. Hipolita Cegielskiego w Gnieźnie</t>
  </si>
  <si>
    <t xml:space="preserve">Karkonoska Akademia Nauk Stosowanych w Jeleniej Górze </t>
  </si>
  <si>
    <t>Akademia Górnośląska im. Wojciecha Korfantego</t>
  </si>
  <si>
    <t>Akademia Śląska</t>
  </si>
  <si>
    <t>Akademia Nauk Stosowanych w Koninie</t>
  </si>
  <si>
    <t>Państwowa Akademia Nauk Stosowanych w Krośnie</t>
  </si>
  <si>
    <t>Akademia Nauk Stosowanych im. Jana Amosa Komeńskiego w Lesznie</t>
  </si>
  <si>
    <t>Międzynarodowa Akademia Nauk Stosowanych w Łomży</t>
  </si>
  <si>
    <t>Akademia Nauk Stosowanych w Nowym Sączu</t>
  </si>
  <si>
    <t>Państwowa Akademia Nauk Stosowanych w Nysie</t>
  </si>
  <si>
    <t>Akademia Nauk Stosowanych im. Stanisława Staszica w Pile</t>
  </si>
  <si>
    <t>Collegium Da Vinci</t>
  </si>
  <si>
    <t>Państwowa Akademia Nauk Stosowanych w Przemyślu</t>
  </si>
  <si>
    <t>Akademia Handlowa Nauk Stosowanych</t>
  </si>
  <si>
    <t>Państwowa Uczelnia Zawodowa im. Prof. Edwarda F. Szczepanika w Suwałkach</t>
  </si>
  <si>
    <t>Politechnika Morska w Szczecinie</t>
  </si>
  <si>
    <t>Państwowa Akademia Nauk Stosowanych we Włocławku</t>
  </si>
  <si>
    <t>Wrocławska Akademia Biznesu w Naukach Stosowanych</t>
  </si>
  <si>
    <t>Wyższa Szkoła Humanistyczno-Ekonomiczna im. Jana Zamoyskiego z siedzibą w Zamościu</t>
  </si>
  <si>
    <t>PL RACIBOR01</t>
  </si>
  <si>
    <t>PL WARSZAW17</t>
  </si>
  <si>
    <t xml:space="preserve">Akademia Bialska im. Jana Pawła II </t>
  </si>
  <si>
    <t>Uniwersytet Bielsko-Bialski</t>
  </si>
  <si>
    <t>Uniwersytet Jana Długosza w Częstochowie</t>
  </si>
  <si>
    <t>Państwowa Akademia Nauk Stosowanych im. ks. Bronisława Markiewicza w Jarosławiu</t>
  </si>
  <si>
    <t>Akademia Nauk Stosowanych WSGE im. A. De Gasperi w Józefowie</t>
  </si>
  <si>
    <t>Uniwersytet Komisji Edukacji Narodowej w Krakowie</t>
  </si>
  <si>
    <t>Uniwersytet Ignatianum w Krakowie</t>
  </si>
  <si>
    <t>Akademia Łomżyńska</t>
  </si>
  <si>
    <t>Lubelska Akademia WSEI</t>
  </si>
  <si>
    <t>Akademia Nauk Stosowanych w Nowym Targu</t>
  </si>
  <si>
    <t xml:space="preserve">Uniwersytet WSB Merito w Poznaniu </t>
  </si>
  <si>
    <t>Akademia Nauk Stosowanych w Raciborzu</t>
  </si>
  <si>
    <t>Uniwersytet Radomski im. Kazimierza Pułaskiego</t>
  </si>
  <si>
    <t>Uniwersytet w Siedlcach</t>
  </si>
  <si>
    <t>Uniwersytet Pomorski w Słupsku</t>
  </si>
  <si>
    <t>Akademia Tarnowska</t>
  </si>
  <si>
    <t>Uczelnia Techniczno-Handlowa im. Heleny Chodkowskiej</t>
  </si>
  <si>
    <t>Akademia Wychowania Fizycznego im. Polskich Olimpijczyków we Wrocławiu</t>
  </si>
  <si>
    <t>Uniwersytet Dolnośląski DSW we Wrocławiu</t>
  </si>
  <si>
    <t>Uniwersytet WSB Merito we Wrocławiu</t>
  </si>
  <si>
    <t>https://erasmusplus.org.pl/sektory/szkolnictwo-wyzsze/akcja-1-mobilnosc-edukacyjna</t>
  </si>
  <si>
    <t>mobilność studentów celem realizacji części studiów w innych krajach programu oraz krajach trzecich niestowarzyszonych z programem</t>
  </si>
  <si>
    <t>mobilność studentów celem realizacji praktyki w innych krajach programu oraz krajach trzecich niestowarzyszonych z programem
mobilność absolwentów na praktyki/staże do innych krajów programu oraz krajów trzecich niestowarzyszonych z programem</t>
  </si>
  <si>
    <t>mobilność nauczycieli akademickich w celu prowadzenia zajęć dydaktycznych na uczelniach w krajach programu oraz krajach trzecich niestowarzyszonych z programem; do tej kategorii wchodzą także przyjazdy przedstawicieli przedsiębiorstw z innych krajów programu w celu prowadzenia zajęć dla studentów;</t>
  </si>
  <si>
    <t>mobilność pracowników uczelni (zarówno nauczycieli akademickich, jak i innych pracowników) do szkół wyższych, instytucji, organizacji, przedsiębiorstw w innych krajach programu oraz krajach trzecich niestowarzyszonych z programem w celach szkoleniowych (doskonalenie kompetencji zawodowych, poszerzanie wiedzy w danej dziedzinie, udział w szkoleniach, „work shadowing” itp.).</t>
  </si>
  <si>
    <t>SMT</t>
  </si>
  <si>
    <t>SMS mobilności studentów w celu realizacji części studiów</t>
  </si>
  <si>
    <t>SMT mobilności studentów w celu odbycia praktyki</t>
  </si>
  <si>
    <t>Kod i nazwa kraju przyjmującego</t>
  </si>
  <si>
    <t>Liczba mobilności studentów na studia (SMS)</t>
  </si>
  <si>
    <t>AT - Austria</t>
  </si>
  <si>
    <t>AU - Australia</t>
  </si>
  <si>
    <t>BA - Bosnia and Herzegovina</t>
  </si>
  <si>
    <t>BE - Belgium</t>
  </si>
  <si>
    <t>BG - Bulgaria</t>
  </si>
  <si>
    <t>BR - Brazil</t>
  </si>
  <si>
    <t>CA - Canada</t>
  </si>
  <si>
    <t>CH - Switzerland</t>
  </si>
  <si>
    <t>CL - Chile</t>
  </si>
  <si>
    <t>CY - Cyprus</t>
  </si>
  <si>
    <t>CZ - Czechia</t>
  </si>
  <si>
    <t>DE - Germany</t>
  </si>
  <si>
    <t>DK - Denmark</t>
  </si>
  <si>
    <t>EE - Estonia</t>
  </si>
  <si>
    <t>EL - Greece</t>
  </si>
  <si>
    <t>ES - Spain</t>
  </si>
  <si>
    <t>FI - Finland</t>
  </si>
  <si>
    <t>FR - France</t>
  </si>
  <si>
    <t>GE - Georgia</t>
  </si>
  <si>
    <t>HR - Croatia</t>
  </si>
  <si>
    <t>HU - Hungary</t>
  </si>
  <si>
    <t>ID - Indonesia</t>
  </si>
  <si>
    <t>IE - Ireland</t>
  </si>
  <si>
    <t>IL - Israel</t>
  </si>
  <si>
    <t>IS - Iceland</t>
  </si>
  <si>
    <t>IT - Italy</t>
  </si>
  <si>
    <t>JP - Japan</t>
  </si>
  <si>
    <t>KR - South Korea</t>
  </si>
  <si>
    <t>KZ - Kazakhstan</t>
  </si>
  <si>
    <t>LI - Liechtenstein</t>
  </si>
  <si>
    <t>LT - Lithuania</t>
  </si>
  <si>
    <t>LU - Luxembourg</t>
  </si>
  <si>
    <t>LV - Latvia</t>
  </si>
  <si>
    <t>ME - Montenegro</t>
  </si>
  <si>
    <t>MK - North Macedonia</t>
  </si>
  <si>
    <t>MT - Malta</t>
  </si>
  <si>
    <t>MX - Mexico</t>
  </si>
  <si>
    <t>NL - Netherlands</t>
  </si>
  <si>
    <t>NO - Norway</t>
  </si>
  <si>
    <t>NZ - New Zealand</t>
  </si>
  <si>
    <t>PL - Poland</t>
  </si>
  <si>
    <t>PT - Portugal</t>
  </si>
  <si>
    <t>RO - Romania</t>
  </si>
  <si>
    <t>RS - Serbia</t>
  </si>
  <si>
    <t>SE - Sweden</t>
  </si>
  <si>
    <t>SI - Slovenia</t>
  </si>
  <si>
    <t>SK - Slovakia</t>
  </si>
  <si>
    <t>TR - Türkiye</t>
  </si>
  <si>
    <t>TW - Taiwan</t>
  </si>
  <si>
    <t>UG - Uganda</t>
  </si>
  <si>
    <t>UK - United Kingdom</t>
  </si>
  <si>
    <t>US - United States of America</t>
  </si>
  <si>
    <t>UZ - Uzbekistan</t>
  </si>
  <si>
    <t>XK - Kosovo</t>
  </si>
  <si>
    <t>PL CIECHAN02</t>
  </si>
  <si>
    <t>PL GDANSK11</t>
  </si>
  <si>
    <t>PL KALISZ01</t>
  </si>
  <si>
    <t>PL KIELCE08</t>
  </si>
  <si>
    <t>PL KIELCE12</t>
  </si>
  <si>
    <t>PL KIELCE13</t>
  </si>
  <si>
    <t>PL KOSZALI03</t>
  </si>
  <si>
    <t>PL KRAKOW20</t>
  </si>
  <si>
    <t>PL KRAKOW26</t>
  </si>
  <si>
    <t>PL LUBIN02</t>
  </si>
  <si>
    <t>PL LUBLIN10</t>
  </si>
  <si>
    <t>PL PLOCK02</t>
  </si>
  <si>
    <t>PL SANOK01</t>
  </si>
  <si>
    <t>PL SKIERNI02</t>
  </si>
  <si>
    <t>PL SOPOT01</t>
  </si>
  <si>
    <t>PL SZCZYTN02</t>
  </si>
  <si>
    <t>PL TORUN02</t>
  </si>
  <si>
    <t>PL WARSZAW12</t>
  </si>
  <si>
    <t>PL WARSZAW22</t>
  </si>
  <si>
    <t>PL WARSZAW46</t>
  </si>
  <si>
    <t>PL WARSZAW59</t>
  </si>
  <si>
    <t>PL WARSZAW62</t>
  </si>
  <si>
    <t>PL WARSZAW73</t>
  </si>
  <si>
    <t>PL WROCLAW23</t>
  </si>
  <si>
    <t>Państwowa Akademia Nauk Stosowanych im. Ignacego Mościckiego w Ciechanowie</t>
  </si>
  <si>
    <t>Akademia Ateneum w Gdańsku</t>
  </si>
  <si>
    <t>Uniwersytet Kaliski im. Prezydenta Stanisława Wojciechowskiego</t>
  </si>
  <si>
    <t>Staropolska Akademia Nauk Stosowanych w Kielcach</t>
  </si>
  <si>
    <t>Świętokrzyska Szkoła Wyższa</t>
  </si>
  <si>
    <t>Wyższa Szkoła Umiejętności Zawodowych w Pińczowie</t>
  </si>
  <si>
    <t>Państwowa Akademia Nauk Stosowanych w Koszalinie</t>
  </si>
  <si>
    <t>Akademia Kultury Fizycznej im. Bronisława Czecha w Krakowie</t>
  </si>
  <si>
    <t>Uniwersytet Andrzeja Frycza Modrzewskiego w Krakowie</t>
  </si>
  <si>
    <t>Wyższa Szkoła Europejska im. ks. Józefa Tischnera</t>
  </si>
  <si>
    <t>Instytut Katalizy i Fizykochemii Powierzchni im. Jerzego Habera Polskiej Akademii Nauk</t>
  </si>
  <si>
    <t>Uczelnia Jana Wyżykowskiego</t>
  </si>
  <si>
    <t>Akademia Nauk Społecznych i Medycznych w Lublinie Akademia Nauk Stosowanych</t>
  </si>
  <si>
    <t>Akademia Mazowiecka w Płocku</t>
  </si>
  <si>
    <t>Uczelnia Państwowa im. Jana Grodka w Sanoku</t>
  </si>
  <si>
    <t>Akademia Nauk Stosowanych Stefana Batorego</t>
  </si>
  <si>
    <t>Sopocka Akademia Nauk Stosowanych</t>
  </si>
  <si>
    <t>Akademia Policji w Szczytnie</t>
  </si>
  <si>
    <t>Uniwersytet WSB Merito w Toruniu</t>
  </si>
  <si>
    <t>Akademia Wychowania Fizycznego Józefa Piłsudskiego w Warszawie</t>
  </si>
  <si>
    <t>Instytut Fizyki PAN</t>
  </si>
  <si>
    <t>Akademia Techniczno-Artystyczna Nauk Stosowanych w Warszawie</t>
  </si>
  <si>
    <t>Akademia WIT w Warszawie</t>
  </si>
  <si>
    <t>Wyższa Szkoła Inżynierii i Zdrowia w Warszawie</t>
  </si>
  <si>
    <t>Wszechnica Polska Akademia Nauk Stosowanych w Warszawie</t>
  </si>
  <si>
    <t>Instytut Filozofii i Socjologii PAN</t>
  </si>
  <si>
    <t>Akademia Pożarnicza</t>
  </si>
  <si>
    <t>Akademia Medyczna Nauk Stosowanych i Holistycznych</t>
  </si>
  <si>
    <t>Wyższa Szkoła Humanistyczna we Wrocławiu</t>
  </si>
  <si>
    <t>Liczba wyjazdów SMT</t>
  </si>
  <si>
    <t>Liczba mobilności studentów na praktykę (SMT)</t>
  </si>
  <si>
    <t xml:space="preserve">Liczba wyjazdów SMT łącznie </t>
  </si>
  <si>
    <t>Przyjazdy z Ukrainy do PL</t>
  </si>
  <si>
    <t>Liczba wyjazdów studentów na praktykę (SMT)</t>
  </si>
  <si>
    <t xml:space="preserve"> </t>
  </si>
  <si>
    <t>KA131-2022</t>
  </si>
  <si>
    <t>Wyjazdy studentów polskich uczelni oraz przyjazdy studentów z Ukrainy w związku z panującym w danym kraju stanem wojennym, umowa KA131-2022: wg krajów przyjmujących</t>
  </si>
  <si>
    <t>AR - Argentina</t>
  </si>
  <si>
    <t>CN - China</t>
  </si>
  <si>
    <t>EC - Ecuador</t>
  </si>
  <si>
    <t>IN - India</t>
  </si>
  <si>
    <t>JO - Jordan</t>
  </si>
  <si>
    <t>SG - Singapore</t>
  </si>
  <si>
    <t>TH - Thailand</t>
  </si>
  <si>
    <t>VN - Vietnam</t>
  </si>
  <si>
    <t>PL BIALYST09</t>
  </si>
  <si>
    <t>PL BIALYST10</t>
  </si>
  <si>
    <t>PL BYDGOSZ04</t>
  </si>
  <si>
    <t>PL DABROWA02</t>
  </si>
  <si>
    <t>PL GDANSK08</t>
  </si>
  <si>
    <t>PL GDYNIA02</t>
  </si>
  <si>
    <t>PL KATOWIC12</t>
  </si>
  <si>
    <t>PL KRAKOW30</t>
  </si>
  <si>
    <t>PL OPOLE05</t>
  </si>
  <si>
    <t>PL POZNAN14</t>
  </si>
  <si>
    <t>PL POZNAN17</t>
  </si>
  <si>
    <t>PL POZNAN25</t>
  </si>
  <si>
    <t>PL TARNOW01</t>
  </si>
  <si>
    <t>PL WALCZ01</t>
  </si>
  <si>
    <t>PL WARSZAW19</t>
  </si>
  <si>
    <t>PL WARSZAW26</t>
  </si>
  <si>
    <t>PL WARSZAW53</t>
  </si>
  <si>
    <t>PL WARSZAW80</t>
  </si>
  <si>
    <t>PL WARSZAW85</t>
  </si>
  <si>
    <t>PL WARSZAW96</t>
  </si>
  <si>
    <t>PL WARSZAW99</t>
  </si>
  <si>
    <t>PL WROCLAW27</t>
  </si>
  <si>
    <t>PL WROCLAW28</t>
  </si>
  <si>
    <t xml:space="preserve">Wyższa Szkoła Wychowania Fizycznego i Turystyki w Białymstoku </t>
  </si>
  <si>
    <t>Akademia Podlaska w Białymstoku – Akademia Nauk Stosowanych</t>
  </si>
  <si>
    <t>Akademia Muzyczna im. Feliksa Nowowiejskiego w Bydgoszczy</t>
  </si>
  <si>
    <t>Wyższa Szkoła Planowania Strategicznego w Dąbrowie Górniczej</t>
  </si>
  <si>
    <t>Uniwersytet WSB MERITO w Gdańsku</t>
  </si>
  <si>
    <t>Wyższa Szkoła Administracji i Biznesu im. E. Kwiatkowskiego w Gdyni</t>
  </si>
  <si>
    <t>Wyższa Szkoła Technologii Informatycznych w Katowicach</t>
  </si>
  <si>
    <t>Instytut Języka Polskiego Polskiej Akademii Nauk</t>
  </si>
  <si>
    <t>Akademia Nauk Stosowanych Wyższa Szkoła Zarządzania i Administracji w Opolu</t>
  </si>
  <si>
    <t>WSHIU Akademia Nauk Stosowanych</t>
  </si>
  <si>
    <t>Wyższa Szkoła Umiejętności Społecznych</t>
  </si>
  <si>
    <t>Wyższa Szkoła Bezpieczeństwa z siedzibą w Poznaniu</t>
  </si>
  <si>
    <t>Małopolska Wyższa Szkoła Ekonomiczna</t>
  </si>
  <si>
    <t>Akademia Nauk Stosowanych w Wałczu</t>
  </si>
  <si>
    <t>Warszawska Szkoła Zarządzania - Szkoła Wyższa</t>
  </si>
  <si>
    <t>Menedżerska Akademia Nauk Stosowanych</t>
  </si>
  <si>
    <t>Uniwerystet Civitas</t>
  </si>
  <si>
    <t>Warszawska Wyższa Szkoła Informatyki</t>
  </si>
  <si>
    <t>Uniwersytet Vizja</t>
  </si>
  <si>
    <t>Instytut Archeologii i Etnologii PAN</t>
  </si>
  <si>
    <t>Instytut Slawistyki PAN</t>
  </si>
  <si>
    <t>Kolegium Europy</t>
  </si>
  <si>
    <t>Uczelnia Społeczno-Medyczna w Warszawie</t>
  </si>
  <si>
    <t>Uczelnia Biznesu i Nauk Stosowanych ”Varsovia”</t>
  </si>
  <si>
    <t>Niepubliczna Wyższa Szkoła Medyczna we Wrocławiu</t>
  </si>
  <si>
    <t>Papieski Wydział Teologiczny we Wrocławiu</t>
  </si>
  <si>
    <t>Wyjazdy studentów polskich uczelni oraz przyjazdy studentów z Ukrainy w związku z panującym w danym kraju stanem wojennym, umowa KA131-2022: wg uczelni macierzystej</t>
  </si>
  <si>
    <t xml:space="preserve">Wyjazdy studentów polskich uczelni na studia w uczelniach partnerskich (SMS) oraz przyjazdy studentów z Ukrainy w związku z panującym w danym kraju stanem wojennym, umowa KA131-2022: wg krajów przyjmujących </t>
  </si>
  <si>
    <t>Wyjazdy studentów polskich uczelni na praktykę (SMT) oraz przyjazdy studentów z Ukrainy w związku z panującym w danym kraju stanem wojennym, umowa KA131-2022: wg krajów przyjmujących</t>
  </si>
  <si>
    <t>umowa finansowa pomiędzy uczelnią a Fundacją Rozwoju Systemu Edukacji pełniącą w Polsce rolę Narodowej Agencji programu Erasmus+ i Europejskiego Korpusu Solidarności, realizowana w ramach Akcji 1  „Mobilność edukacyjna” w sektorze szkolnictwa wyższego - współpraca z krajami programu, konkurs wniosków 2022.
Umowa trwająca od 1 czerwca 2022 do 31 lipca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</si>
</sst>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2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/>
    <xf numFmtId="3" fontId="5" fillId="0" borderId="0" xfId="0" applyNumberFormat="1" applyFont="1" applyAlignment="1">
      <alignment horizontal="center" vertical="center"/>
    </xf>
    <xf numFmtId="0" fontId="7" fillId="0" borderId="5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9" fillId="0" borderId="0" xfId="1" applyFont="1" applyFill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textRotation="90"/>
    </xf>
    <xf numFmtId="0" fontId="7" fillId="3" borderId="5" xfId="0" applyFont="1" applyFill="1" applyBorder="1" applyAlignment="1">
      <alignment horizontal="center"/>
    </xf>
    <xf numFmtId="0" fontId="1" fillId="0" borderId="0" xfId="0" applyFont="1" applyAlignment="1">
      <alignment horizontal="right" vertical="center"/>
    </xf>
    <xf numFmtId="3" fontId="1" fillId="2" borderId="3" xfId="0" applyNumberFormat="1" applyFont="1" applyFill="1" applyBorder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3" fontId="5" fillId="3" borderId="3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5" fillId="3" borderId="10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</cellXfs>
  <cellStyles count="3">
    <cellStyle name="Hiperłącze" xfId="1" builtinId="8"/>
    <cellStyle name="Normalny" xfId="0" builtinId="0"/>
    <cellStyle name="Normalny 2" xfId="2" xr:uid="{C5193D01-9745-4C8B-A511-1CE74DCE7BF7}"/>
  </cellStyles>
  <dxfs count="0"/>
  <tableStyles count="0" defaultTableStyle="TableStyleMedium2" defaultPivotStyle="PivotStyleLight16"/>
  <colors>
    <mruColors>
      <color rgb="FFCCFF99"/>
      <color rgb="FFCCFFCC"/>
      <color rgb="FF0000CC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'SMS ranking wg krajów'!$B$5:$B$58</c:f>
              <c:strCache>
                <c:ptCount val="54"/>
                <c:pt idx="0">
                  <c:v>ES - Spain</c:v>
                </c:pt>
                <c:pt idx="1">
                  <c:v>IT - Italy</c:v>
                </c:pt>
                <c:pt idx="2">
                  <c:v>PT - Portugal</c:v>
                </c:pt>
                <c:pt idx="3">
                  <c:v>DE - Germany</c:v>
                </c:pt>
                <c:pt idx="4">
                  <c:v>FR - France</c:v>
                </c:pt>
                <c:pt idx="5">
                  <c:v>CZ - Czechia</c:v>
                </c:pt>
                <c:pt idx="6">
                  <c:v>RO - Romania</c:v>
                </c:pt>
                <c:pt idx="7">
                  <c:v>BE - Belgium</c:v>
                </c:pt>
                <c:pt idx="8">
                  <c:v>LT - Lithuania</c:v>
                </c:pt>
                <c:pt idx="9">
                  <c:v>PL - Poland</c:v>
                </c:pt>
                <c:pt idx="10">
                  <c:v>HR - Croatia</c:v>
                </c:pt>
                <c:pt idx="11">
                  <c:v>NL - Netherlands</c:v>
                </c:pt>
                <c:pt idx="12">
                  <c:v>EL - Greece</c:v>
                </c:pt>
                <c:pt idx="13">
                  <c:v>AT - Austria</c:v>
                </c:pt>
                <c:pt idx="14">
                  <c:v>SK - Slovakia</c:v>
                </c:pt>
                <c:pt idx="15">
                  <c:v>TR - Türkiye</c:v>
                </c:pt>
                <c:pt idx="16">
                  <c:v>LV - Latvia</c:v>
                </c:pt>
                <c:pt idx="17">
                  <c:v>HU - Hungary</c:v>
                </c:pt>
                <c:pt idx="18">
                  <c:v>FI - Finland</c:v>
                </c:pt>
                <c:pt idx="19">
                  <c:v>SI - Slovenia</c:v>
                </c:pt>
                <c:pt idx="20">
                  <c:v>NO - Norway</c:v>
                </c:pt>
                <c:pt idx="21">
                  <c:v>BG - Bulgaria</c:v>
                </c:pt>
                <c:pt idx="22">
                  <c:v>SE - Sweden</c:v>
                </c:pt>
                <c:pt idx="23">
                  <c:v>DK - Denmark</c:v>
                </c:pt>
                <c:pt idx="24">
                  <c:v>CY - Cyprus</c:v>
                </c:pt>
                <c:pt idx="25">
                  <c:v>IE - Ireland</c:v>
                </c:pt>
                <c:pt idx="26">
                  <c:v>EE - Estonia</c:v>
                </c:pt>
                <c:pt idx="27">
                  <c:v>UK - United Kingdom</c:v>
                </c:pt>
                <c:pt idx="28">
                  <c:v>MT - Malta</c:v>
                </c:pt>
                <c:pt idx="29">
                  <c:v>KR - South Korea</c:v>
                </c:pt>
                <c:pt idx="30">
                  <c:v>IS - Iceland</c:v>
                </c:pt>
                <c:pt idx="31">
                  <c:v>XK - Kosovo</c:v>
                </c:pt>
                <c:pt idx="32">
                  <c:v>JP - Japan</c:v>
                </c:pt>
                <c:pt idx="33">
                  <c:v>MX - Mexico</c:v>
                </c:pt>
                <c:pt idx="34">
                  <c:v>RS - Serbia</c:v>
                </c:pt>
                <c:pt idx="35">
                  <c:v>LU - Luxembourg</c:v>
                </c:pt>
                <c:pt idx="36">
                  <c:v>GE - Georgia</c:v>
                </c:pt>
                <c:pt idx="37">
                  <c:v>MK - North Macedonia</c:v>
                </c:pt>
                <c:pt idx="38">
                  <c:v>ID - Indonesia</c:v>
                </c:pt>
                <c:pt idx="39">
                  <c:v>TW - Taiwan</c:v>
                </c:pt>
                <c:pt idx="40">
                  <c:v>CH - Switzerland</c:v>
                </c:pt>
                <c:pt idx="41">
                  <c:v>IL - Israel</c:v>
                </c:pt>
                <c:pt idx="42">
                  <c:v>US - United States of America</c:v>
                </c:pt>
                <c:pt idx="43">
                  <c:v>AR - Argentina</c:v>
                </c:pt>
                <c:pt idx="44">
                  <c:v>TH - Thailand</c:v>
                </c:pt>
                <c:pt idx="45">
                  <c:v>VN - Vietnam</c:v>
                </c:pt>
                <c:pt idx="46">
                  <c:v>AU - Australia</c:v>
                </c:pt>
                <c:pt idx="47">
                  <c:v>BA - Bosnia and Herzegovina</c:v>
                </c:pt>
                <c:pt idx="48">
                  <c:v>CA - Canada</c:v>
                </c:pt>
                <c:pt idx="49">
                  <c:v>CL - Chile</c:v>
                </c:pt>
                <c:pt idx="50">
                  <c:v>LI - Liechtenstein</c:v>
                </c:pt>
                <c:pt idx="51">
                  <c:v>ME - Montenegro</c:v>
                </c:pt>
                <c:pt idx="52">
                  <c:v>SG - Singapore</c:v>
                </c:pt>
                <c:pt idx="53">
                  <c:v>UG - Uganda</c:v>
                </c:pt>
              </c:strCache>
            </c:strRef>
          </c:cat>
          <c:val>
            <c:numRef>
              <c:f>'SMS ranking wg krajów'!$C$5:$C$58</c:f>
              <c:numCache>
                <c:formatCode>#,##0</c:formatCode>
                <c:ptCount val="54"/>
                <c:pt idx="0">
                  <c:v>2022</c:v>
                </c:pt>
                <c:pt idx="1">
                  <c:v>1682</c:v>
                </c:pt>
                <c:pt idx="2">
                  <c:v>1400</c:v>
                </c:pt>
                <c:pt idx="3">
                  <c:v>1044</c:v>
                </c:pt>
                <c:pt idx="4">
                  <c:v>851</c:v>
                </c:pt>
                <c:pt idx="5">
                  <c:v>410</c:v>
                </c:pt>
                <c:pt idx="6">
                  <c:v>403</c:v>
                </c:pt>
                <c:pt idx="7">
                  <c:v>334</c:v>
                </c:pt>
                <c:pt idx="8">
                  <c:v>281</c:v>
                </c:pt>
                <c:pt idx="9">
                  <c:v>265</c:v>
                </c:pt>
                <c:pt idx="10">
                  <c:v>253</c:v>
                </c:pt>
                <c:pt idx="11">
                  <c:v>245</c:v>
                </c:pt>
                <c:pt idx="12">
                  <c:v>237</c:v>
                </c:pt>
                <c:pt idx="13">
                  <c:v>221</c:v>
                </c:pt>
                <c:pt idx="14">
                  <c:v>212</c:v>
                </c:pt>
                <c:pt idx="15">
                  <c:v>173</c:v>
                </c:pt>
                <c:pt idx="16">
                  <c:v>151</c:v>
                </c:pt>
                <c:pt idx="17">
                  <c:v>147</c:v>
                </c:pt>
                <c:pt idx="18">
                  <c:v>137</c:v>
                </c:pt>
                <c:pt idx="19">
                  <c:v>118</c:v>
                </c:pt>
                <c:pt idx="20">
                  <c:v>115</c:v>
                </c:pt>
                <c:pt idx="21">
                  <c:v>89</c:v>
                </c:pt>
                <c:pt idx="22">
                  <c:v>86</c:v>
                </c:pt>
                <c:pt idx="23">
                  <c:v>71</c:v>
                </c:pt>
                <c:pt idx="24">
                  <c:v>67</c:v>
                </c:pt>
                <c:pt idx="25">
                  <c:v>63</c:v>
                </c:pt>
                <c:pt idx="26">
                  <c:v>40</c:v>
                </c:pt>
                <c:pt idx="27">
                  <c:v>39</c:v>
                </c:pt>
                <c:pt idx="28">
                  <c:v>32</c:v>
                </c:pt>
                <c:pt idx="29">
                  <c:v>18</c:v>
                </c:pt>
                <c:pt idx="30">
                  <c:v>13</c:v>
                </c:pt>
                <c:pt idx="31">
                  <c:v>10</c:v>
                </c:pt>
                <c:pt idx="32">
                  <c:v>9</c:v>
                </c:pt>
                <c:pt idx="33">
                  <c:v>9</c:v>
                </c:pt>
                <c:pt idx="34">
                  <c:v>8</c:v>
                </c:pt>
                <c:pt idx="35">
                  <c:v>7</c:v>
                </c:pt>
                <c:pt idx="36">
                  <c:v>5</c:v>
                </c:pt>
                <c:pt idx="37">
                  <c:v>5</c:v>
                </c:pt>
                <c:pt idx="38">
                  <c:v>4</c:v>
                </c:pt>
                <c:pt idx="39">
                  <c:v>4</c:v>
                </c:pt>
                <c:pt idx="40">
                  <c:v>3</c:v>
                </c:pt>
                <c:pt idx="41">
                  <c:v>3</c:v>
                </c:pt>
                <c:pt idx="42">
                  <c:v>3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1-440B-9F97-C749F86B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6751744"/>
        <c:axId val="306761728"/>
        <c:axId val="0"/>
      </c:bar3DChart>
      <c:catAx>
        <c:axId val="30675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6761728"/>
        <c:crosses val="autoZero"/>
        <c:auto val="1"/>
        <c:lblAlgn val="ctr"/>
        <c:lblOffset val="100"/>
        <c:noMultiLvlLbl val="0"/>
      </c:catAx>
      <c:valAx>
        <c:axId val="30676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675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128601719844502E-2"/>
          <c:y val="0.11080652248785645"/>
          <c:w val="0.91866331438670823"/>
          <c:h val="0.68083799479816154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'SMT ranking wg krajów'!$B$5:$B$55</c:f>
              <c:strCache>
                <c:ptCount val="51"/>
                <c:pt idx="0">
                  <c:v>ES - Spain</c:v>
                </c:pt>
                <c:pt idx="1">
                  <c:v>IT - Italy</c:v>
                </c:pt>
                <c:pt idx="2">
                  <c:v>DE - Germany</c:v>
                </c:pt>
                <c:pt idx="3">
                  <c:v>PT - Portugal</c:v>
                </c:pt>
                <c:pt idx="4">
                  <c:v>EL - Greece</c:v>
                </c:pt>
                <c:pt idx="5">
                  <c:v>CZ - Czechia</c:v>
                </c:pt>
                <c:pt idx="6">
                  <c:v>FR - France</c:v>
                </c:pt>
                <c:pt idx="7">
                  <c:v>NL - Netherlands</c:v>
                </c:pt>
                <c:pt idx="8">
                  <c:v>SK - Slovakia</c:v>
                </c:pt>
                <c:pt idx="9">
                  <c:v>AT - Austria</c:v>
                </c:pt>
                <c:pt idx="10">
                  <c:v>TR - Türkiye</c:v>
                </c:pt>
                <c:pt idx="11">
                  <c:v>IE - Ireland</c:v>
                </c:pt>
                <c:pt idx="12">
                  <c:v>BE - Belgium</c:v>
                </c:pt>
                <c:pt idx="13">
                  <c:v>DK - Denmark</c:v>
                </c:pt>
                <c:pt idx="14">
                  <c:v>MT - Malta</c:v>
                </c:pt>
                <c:pt idx="15">
                  <c:v>HR - Croatia</c:v>
                </c:pt>
                <c:pt idx="16">
                  <c:v>CY - Cyprus</c:v>
                </c:pt>
                <c:pt idx="17">
                  <c:v>SE - Sweden</c:v>
                </c:pt>
                <c:pt idx="18">
                  <c:v>LT - Lithuania</c:v>
                </c:pt>
                <c:pt idx="19">
                  <c:v>RO - Romania</c:v>
                </c:pt>
                <c:pt idx="20">
                  <c:v>NO - Norway</c:v>
                </c:pt>
                <c:pt idx="21">
                  <c:v>HU - Hungary</c:v>
                </c:pt>
                <c:pt idx="22">
                  <c:v>PL - Poland</c:v>
                </c:pt>
                <c:pt idx="23">
                  <c:v>SI - Slovenia</c:v>
                </c:pt>
                <c:pt idx="24">
                  <c:v>FI - Finland</c:v>
                </c:pt>
                <c:pt idx="25">
                  <c:v>BG - Bulgaria</c:v>
                </c:pt>
                <c:pt idx="26">
                  <c:v>UK - United Kingdom</c:v>
                </c:pt>
                <c:pt idx="27">
                  <c:v>EE - Estonia</c:v>
                </c:pt>
                <c:pt idx="28">
                  <c:v>CH - Switzerland</c:v>
                </c:pt>
                <c:pt idx="29">
                  <c:v>US - United States of America</c:v>
                </c:pt>
                <c:pt idx="30">
                  <c:v>RS - Serbia</c:v>
                </c:pt>
                <c:pt idx="31">
                  <c:v>XK - Kosovo</c:v>
                </c:pt>
                <c:pt idx="32">
                  <c:v>JP - Japan</c:v>
                </c:pt>
                <c:pt idx="33">
                  <c:v>LU - Luxembourg</c:v>
                </c:pt>
                <c:pt idx="34">
                  <c:v>LV - Latvia</c:v>
                </c:pt>
                <c:pt idx="35">
                  <c:v>IS - Iceland</c:v>
                </c:pt>
                <c:pt idx="36">
                  <c:v>UZ - Uzbekistan</c:v>
                </c:pt>
                <c:pt idx="37">
                  <c:v>JO - Jordan</c:v>
                </c:pt>
                <c:pt idx="38">
                  <c:v>KZ - Kazakhstan</c:v>
                </c:pt>
                <c:pt idx="39">
                  <c:v>MK - North Macedonia</c:v>
                </c:pt>
                <c:pt idx="40">
                  <c:v>BR - Brazil</c:v>
                </c:pt>
                <c:pt idx="41">
                  <c:v>CA - Canada</c:v>
                </c:pt>
                <c:pt idx="42">
                  <c:v>GE - Georgia</c:v>
                </c:pt>
                <c:pt idx="43">
                  <c:v>IN - India</c:v>
                </c:pt>
                <c:pt idx="44">
                  <c:v>BA - Bosnia and Herzegovina</c:v>
                </c:pt>
                <c:pt idx="45">
                  <c:v>CN - China</c:v>
                </c:pt>
                <c:pt idx="46">
                  <c:v>EC - Ecuador</c:v>
                </c:pt>
                <c:pt idx="47">
                  <c:v>ID - Indonesia</c:v>
                </c:pt>
                <c:pt idx="48">
                  <c:v>NZ - New Zealand</c:v>
                </c:pt>
                <c:pt idx="49">
                  <c:v>TH - Thailand</c:v>
                </c:pt>
                <c:pt idx="50">
                  <c:v>TW - Taiwan</c:v>
                </c:pt>
              </c:strCache>
            </c:strRef>
          </c:cat>
          <c:val>
            <c:numRef>
              <c:f>'SMT ranking wg krajów'!$C$5:$C$55</c:f>
              <c:numCache>
                <c:formatCode>General</c:formatCode>
                <c:ptCount val="51"/>
                <c:pt idx="0">
                  <c:v>594</c:v>
                </c:pt>
                <c:pt idx="1">
                  <c:v>529</c:v>
                </c:pt>
                <c:pt idx="2">
                  <c:v>349</c:v>
                </c:pt>
                <c:pt idx="3">
                  <c:v>278</c:v>
                </c:pt>
                <c:pt idx="4">
                  <c:v>180</c:v>
                </c:pt>
                <c:pt idx="5">
                  <c:v>177</c:v>
                </c:pt>
                <c:pt idx="6">
                  <c:v>171</c:v>
                </c:pt>
                <c:pt idx="7">
                  <c:v>115</c:v>
                </c:pt>
                <c:pt idx="8">
                  <c:v>111</c:v>
                </c:pt>
                <c:pt idx="9">
                  <c:v>94</c:v>
                </c:pt>
                <c:pt idx="10">
                  <c:v>92</c:v>
                </c:pt>
                <c:pt idx="11">
                  <c:v>79</c:v>
                </c:pt>
                <c:pt idx="12">
                  <c:v>75</c:v>
                </c:pt>
                <c:pt idx="13">
                  <c:v>67</c:v>
                </c:pt>
                <c:pt idx="14">
                  <c:v>61</c:v>
                </c:pt>
                <c:pt idx="15">
                  <c:v>60</c:v>
                </c:pt>
                <c:pt idx="16">
                  <c:v>59</c:v>
                </c:pt>
                <c:pt idx="17">
                  <c:v>58</c:v>
                </c:pt>
                <c:pt idx="18">
                  <c:v>49</c:v>
                </c:pt>
                <c:pt idx="19">
                  <c:v>49</c:v>
                </c:pt>
                <c:pt idx="20">
                  <c:v>45</c:v>
                </c:pt>
                <c:pt idx="21">
                  <c:v>37</c:v>
                </c:pt>
                <c:pt idx="22">
                  <c:v>33</c:v>
                </c:pt>
                <c:pt idx="23">
                  <c:v>29</c:v>
                </c:pt>
                <c:pt idx="24">
                  <c:v>27</c:v>
                </c:pt>
                <c:pt idx="25">
                  <c:v>23</c:v>
                </c:pt>
                <c:pt idx="26">
                  <c:v>18</c:v>
                </c:pt>
                <c:pt idx="27">
                  <c:v>15</c:v>
                </c:pt>
                <c:pt idx="28">
                  <c:v>12</c:v>
                </c:pt>
                <c:pt idx="29">
                  <c:v>11</c:v>
                </c:pt>
                <c:pt idx="30">
                  <c:v>10</c:v>
                </c:pt>
                <c:pt idx="31">
                  <c:v>8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9-47E5-91BE-E3CDCD86C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957760"/>
        <c:axId val="309959296"/>
        <c:axId val="0"/>
      </c:bar3DChart>
      <c:catAx>
        <c:axId val="3099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09959296"/>
        <c:crosses val="autoZero"/>
        <c:auto val="1"/>
        <c:lblAlgn val="ctr"/>
        <c:lblOffset val="100"/>
        <c:noMultiLvlLbl val="0"/>
      </c:catAx>
      <c:valAx>
        <c:axId val="309959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0995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354806</xdr:colOff>
      <xdr:row>4</xdr:row>
      <xdr:rowOff>95248</xdr:rowOff>
    </xdr:from>
    <xdr:to>
      <xdr:col>31</xdr:col>
      <xdr:colOff>571500</xdr:colOff>
      <xdr:row>49</xdr:row>
      <xdr:rowOff>142874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0.05978</cdr:x>
      <cdr:y>0.04505</cdr:y>
    </cdr:from>
    <cdr:to>
      <cdr:x>1</cdr:x>
      <cdr:y>0.14827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854037" y="299102"/>
          <a:ext cx="13433465" cy="685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 b="1">
              <a:solidFill>
                <a:sysClr val="windowText" lastClr="000000"/>
              </a:solidFill>
            </a:rPr>
            <a:t>Wyjazdy studentów polskich uczelni na studia w uczelniach partnerskich (SMS) oraz przyjazdy studentów z Ukrainy w związku z panującym w danym kraju stanem wojennym, umowa KA131-2022: wg krajów przyjmujących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345281</xdr:colOff>
      <xdr:row>5</xdr:row>
      <xdr:rowOff>38102</xdr:rowOff>
    </xdr:from>
    <xdr:to>
      <xdr:col>31</xdr:col>
      <xdr:colOff>369093</xdr:colOff>
      <xdr:row>52</xdr:row>
      <xdr:rowOff>35719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0.0355</cdr:x>
      <cdr:y>0.03636</cdr:y>
    </cdr:from>
    <cdr:to>
      <cdr:x>1</cdr:x>
      <cdr:y>0.09143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447674" y="303038"/>
          <a:ext cx="12163425" cy="458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Wyjazdy studentów polskich uczelni na praktykę (SMT) oraz przyjazdy studentów z Ukrainy w związku z panującym w danym kraju stanem wojennym, umowa KA131-2022: wg krajów przyjmujących</a:t>
          </a:r>
          <a:endParaRPr lang="pl-PL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HE\KA1\E+_HE-KA1_dane_kontaktowe.xlsx" TargetMode="External"/><Relationship Id="rId1" Type="http://schemas.openxmlformats.org/officeDocument/2006/relationships/externalLinkPath" Target="/HE/KA1/E+_HE-KA1_dane_kontaktow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131"/>
      <sheetName val="KA171"/>
      <sheetName val="ECHE_2020"/>
      <sheetName val="ECHE_2025"/>
      <sheetName val="ECHE_2021"/>
      <sheetName val="ECHE_2022"/>
      <sheetName val="ECHE_2023"/>
      <sheetName val="Inn-HUB-y"/>
    </sheetNames>
    <sheetDataSet>
      <sheetData sheetId="0">
        <row r="1">
          <cell r="A1" t="str">
            <v>kod Erasmusa</v>
          </cell>
          <cell r="B1" t="str">
            <v>nazwa uczelni</v>
          </cell>
        </row>
        <row r="2">
          <cell r="A2" t="str">
            <v>KON-ASW</v>
          </cell>
          <cell r="B2" t="str">
            <v>Akademia Sztuki Wojennej</v>
          </cell>
        </row>
        <row r="3">
          <cell r="A3" t="str">
            <v>KON-BC</v>
          </cell>
          <cell r="B3" t="str">
            <v>Basic Economy sp. z o.o.</v>
          </cell>
        </row>
        <row r="4">
          <cell r="A4" t="str">
            <v>KON-CIRS</v>
          </cell>
          <cell r="B4" t="str">
            <v>Centrum Innowacyjnego Rozwoju Społeczeństwa</v>
          </cell>
        </row>
        <row r="5">
          <cell r="A5" t="str">
            <v>PL BIALA01</v>
          </cell>
          <cell r="B5" t="str">
            <v xml:space="preserve">Akademia Bialska im. Jana Pawła II </v>
          </cell>
        </row>
        <row r="6">
          <cell r="A6" t="str">
            <v>PL BIALYST01</v>
          </cell>
          <cell r="B6" t="str">
            <v>Politechnika Białostocka</v>
          </cell>
        </row>
        <row r="7">
          <cell r="A7" t="str">
            <v>PL BIALYST02</v>
          </cell>
          <cell r="B7" t="str">
            <v>Uniwersytet Medyczny w Białymstoku</v>
          </cell>
        </row>
        <row r="8">
          <cell r="A8" t="str">
            <v>PL BIALYST03</v>
          </cell>
          <cell r="B8" t="str">
            <v>Wschodnioeuropejska Akademia Nauk Stosowanych w Białymstoku</v>
          </cell>
        </row>
        <row r="9">
          <cell r="A9" t="str">
            <v>PL BIALYST04</v>
          </cell>
          <cell r="B9" t="str">
            <v>Uniwersytet w Białymstoku</v>
          </cell>
        </row>
        <row r="10">
          <cell r="A10" t="str">
            <v>PL BIALYST06</v>
          </cell>
          <cell r="B10" t="str">
            <v>Wyższa Szkoła Ekonomiczna w Białymstoku</v>
          </cell>
        </row>
        <row r="11">
          <cell r="A11" t="str">
            <v>PL BIALYST09</v>
          </cell>
          <cell r="B11" t="str">
            <v>Akademia Podlaska w Białymstoku – Akademia Nauk Stosowanych</v>
          </cell>
        </row>
        <row r="12">
          <cell r="A12" t="str">
            <v>PL BIALYST10 włączona do 
BIALYST03</v>
          </cell>
          <cell r="B12" t="str">
            <v xml:space="preserve">Wyższa Szkoła Wychowania Fizycznego i Turystyki w Białymstoku </v>
          </cell>
        </row>
        <row r="13">
          <cell r="A13" t="str">
            <v>PL BIALYST11</v>
          </cell>
          <cell r="B13" t="str">
            <v>Wyższa Szkoła Medyczna w Białymstoku</v>
          </cell>
        </row>
        <row r="14">
          <cell r="A14" t="str">
            <v>PL BIELSKO01</v>
          </cell>
          <cell r="B14" t="str">
            <v>Bielska Wyższa Szkoła im. J. Tyszkiewicza</v>
          </cell>
        </row>
        <row r="15">
          <cell r="A15" t="str">
            <v>PL BIELSKO02</v>
          </cell>
          <cell r="B15" t="str">
            <v>Uniwersytet Bielsko-Bialski</v>
          </cell>
        </row>
        <row r="16">
          <cell r="A16" t="str">
            <v>PL BIELSKO04</v>
          </cell>
          <cell r="B16" t="str">
            <v>Akademia Nauk Stosowanych w Bielsku-Białej</v>
          </cell>
        </row>
        <row r="17">
          <cell r="A17" t="str">
            <v>PL BIELSKO06</v>
          </cell>
          <cell r="B17" t="str">
            <v>Wyższa Szkoła Ekonomiczno-Humanistyczna</v>
          </cell>
        </row>
        <row r="18">
          <cell r="A18" t="str">
            <v>PL BIELSKO08</v>
          </cell>
          <cell r="B18" t="str">
            <v>Wyższa Szkoła Administracji</v>
          </cell>
        </row>
        <row r="19">
          <cell r="A19" t="str">
            <v>PL BYDGOSZ01</v>
          </cell>
          <cell r="B19" t="str">
            <v>Uniwersytet Kazimierza Wielkiego</v>
          </cell>
        </row>
        <row r="20">
          <cell r="A20" t="str">
            <v>PL BYDGOSZ02</v>
          </cell>
          <cell r="B20" t="str">
            <v>Politechnika Bydgoska im. Jana i Jędrzeja Śniadeckich</v>
          </cell>
        </row>
        <row r="21">
          <cell r="A21" t="str">
            <v>PL BYDGOSZ04</v>
          </cell>
          <cell r="B21" t="str">
            <v>Akademia Muzyczna im. Feliksa Nowowiejskiego w Bydgoszczy</v>
          </cell>
        </row>
        <row r="22">
          <cell r="A22" t="str">
            <v>PL BYDGOSZ06</v>
          </cell>
          <cell r="B22" t="str">
            <v>Wyższa Szkoła Gospodarki w Bydgoszczy</v>
          </cell>
        </row>
        <row r="23">
          <cell r="A23" t="str">
            <v>PL BYDGOSZ08</v>
          </cell>
          <cell r="B23" t="str">
            <v>Akademia Kujawsko-Pomorska</v>
          </cell>
        </row>
        <row r="24">
          <cell r="A24" t="str">
            <v>PL CHELM01</v>
          </cell>
          <cell r="B24" t="str">
            <v>Państwowa Akademia Nauk Stosowanych w Chełmie</v>
          </cell>
        </row>
        <row r="25">
          <cell r="A25" t="str">
            <v>PL CHELM02</v>
          </cell>
          <cell r="B25" t="str">
            <v>Akademia Nauk Stosowanych we Wrocławiu (dawniej w Chełmie)</v>
          </cell>
        </row>
        <row r="26">
          <cell r="A26" t="str">
            <v>PL CHOJNIC01</v>
          </cell>
          <cell r="B26" t="str">
            <v>Powszechna Wyższa Szkoła Humanistyczna "POMERANIA"</v>
          </cell>
        </row>
        <row r="27">
          <cell r="A27" t="str">
            <v>PL CIECHAN02</v>
          </cell>
          <cell r="B27" t="str">
            <v>Państwowa Akademia Nauk Stosowanych im. Ignacego Mościckiego w Ciechanowie</v>
          </cell>
        </row>
        <row r="28">
          <cell r="A28" t="str">
            <v>PL CZESTOC01</v>
          </cell>
          <cell r="B28" t="str">
            <v>Politechnika Częstochowska</v>
          </cell>
        </row>
        <row r="29">
          <cell r="A29" t="str">
            <v>PL CZESTOC02</v>
          </cell>
          <cell r="B29" t="str">
            <v>Uniwersytet Jana Długosza w Częstochowie</v>
          </cell>
        </row>
        <row r="30">
          <cell r="A30" t="str">
            <v>PL CZESTOC03</v>
          </cell>
          <cell r="B30" t="str">
            <v>Akademia Polonijna w Częstochowie</v>
          </cell>
        </row>
        <row r="31">
          <cell r="A31" t="str">
            <v>PL CZESTOC04</v>
          </cell>
          <cell r="B31" t="str">
            <v>Wyższa Szkoła Zarządzania</v>
          </cell>
        </row>
        <row r="32">
          <cell r="A32" t="str">
            <v>PL CZESTOC05</v>
          </cell>
          <cell r="B32" t="str">
            <v>Wyższa Szkoła Lingwistyczna w Częstochowie</v>
          </cell>
        </row>
        <row r="33">
          <cell r="A33" t="str">
            <v>PL DABROWA01</v>
          </cell>
          <cell r="B33" t="str">
            <v>Akademia WSB</v>
          </cell>
        </row>
        <row r="34">
          <cell r="A34" t="str">
            <v>PL DABROWA02</v>
          </cell>
          <cell r="B34" t="str">
            <v>Wyższa Szkoła Planowania Strategicznego w Dąbrowie Górniczej</v>
          </cell>
        </row>
        <row r="35">
          <cell r="A35" t="str">
            <v>PL DEBLIN01</v>
          </cell>
          <cell r="B35" t="str">
            <v>Lotnicza Akademia Wojskowa</v>
          </cell>
        </row>
        <row r="36">
          <cell r="A36" t="str">
            <v>PL ELBLAG01</v>
          </cell>
          <cell r="B36" t="str">
            <v>Akademia Nauk Stosowanych w Elblągu</v>
          </cell>
        </row>
        <row r="37">
          <cell r="A37" t="str">
            <v>PL ELBLAG02</v>
          </cell>
          <cell r="B37" t="str">
            <v>Akademia Medycznych i Społecznych Nauk Stosowanych</v>
          </cell>
        </row>
        <row r="38">
          <cell r="A38" t="str">
            <v>PL GDANSK01</v>
          </cell>
          <cell r="B38" t="str">
            <v>Uniwersytet Gdański</v>
          </cell>
        </row>
        <row r="39">
          <cell r="A39" t="str">
            <v>PL GDANSK02</v>
          </cell>
          <cell r="B39" t="str">
            <v>Politechnika Gdańska</v>
          </cell>
        </row>
        <row r="40">
          <cell r="A40" t="str">
            <v>PL GDANSK03</v>
          </cell>
          <cell r="B40" t="str">
            <v>Gdański Uniwersytet Medyczny</v>
          </cell>
        </row>
        <row r="41">
          <cell r="A41" t="str">
            <v>PL GDANSK04</v>
          </cell>
          <cell r="B41" t="str">
            <v>Akademia Muzyczna im. Stanisława Moniuszki w Gdańsku</v>
          </cell>
        </row>
        <row r="42">
          <cell r="A42" t="str">
            <v>PL GDANSK05</v>
          </cell>
          <cell r="B42" t="str">
            <v>Akademia Sztuk Pięknych w Gdańsku</v>
          </cell>
        </row>
        <row r="43">
          <cell r="A43" t="str">
            <v>PL GDANSK06</v>
          </cell>
          <cell r="B43" t="str">
            <v>Akademia Wychowania Fizycznego i Sportu im. Jędrzeja Śniadeckiego w Gdańsku</v>
          </cell>
        </row>
        <row r="44">
          <cell r="A44" t="str">
            <v>PL GDANSK07</v>
          </cell>
          <cell r="B44" t="str">
            <v>Wyższa Szkoła Turystyki i Hotelarstwa w Gdańsku</v>
          </cell>
        </row>
        <row r="45">
          <cell r="A45" t="str">
            <v>PL GDANSK08</v>
          </cell>
          <cell r="B45" t="str">
            <v>Uniwersytet WSB MERITO w Gdańsku</v>
          </cell>
        </row>
        <row r="46">
          <cell r="A46" t="str">
            <v>PL GDANSK09</v>
          </cell>
          <cell r="B46" t="str">
            <v>Gdańska Wyższa Szkoła Humanistyczna</v>
          </cell>
        </row>
        <row r="47">
          <cell r="A47" t="str">
            <v>PL GDANSK10</v>
          </cell>
          <cell r="B47" t="str">
            <v>Wyższa Szkoła Zdrowia w Gdańsku</v>
          </cell>
        </row>
        <row r="48">
          <cell r="A48" t="str">
            <v>PL GDANSK11</v>
          </cell>
          <cell r="B48" t="str">
            <v>Akademia Ateneum w Gdańsku</v>
          </cell>
        </row>
        <row r="49">
          <cell r="A49" t="str">
            <v>PL GDANSK12</v>
          </cell>
          <cell r="B49" t="str">
            <v>Pomorska Szkoła Wyższa</v>
          </cell>
        </row>
        <row r="50">
          <cell r="A50" t="str">
            <v>PL GDANSK13</v>
          </cell>
          <cell r="B50" t="str">
            <v>Gdańska Szkoła Wyższa</v>
          </cell>
        </row>
        <row r="51">
          <cell r="A51" t="str">
            <v>PL GDANSK14</v>
          </cell>
          <cell r="B51" t="str">
            <v>Instytut Maszyn Przepływowych im. Roberta Szewalskiego PAN</v>
          </cell>
        </row>
        <row r="52">
          <cell r="A52" t="str">
            <v>PL GDANSK15</v>
          </cell>
          <cell r="B52" t="str">
            <v xml:space="preserve">Kaszubsko-Pomorska Szkoła Wyższa w Wejherowie </v>
          </cell>
        </row>
        <row r="53">
          <cell r="A53" t="str">
            <v>PL GDANSK16</v>
          </cell>
          <cell r="B53" t="str">
            <v>Wyższa Szkoła Społeczno-Ekonomiczna w Gdańsku</v>
          </cell>
        </row>
        <row r="54">
          <cell r="A54" t="str">
            <v>PL GDYNIA01</v>
          </cell>
          <cell r="B54" t="str">
            <v>Uniwersytet Morski w Gdyni</v>
          </cell>
        </row>
        <row r="55">
          <cell r="A55" t="str">
            <v>PL GDYNIA02</v>
          </cell>
          <cell r="B55" t="str">
            <v>Wyższa Szkoła Administracji i Biznesu im. E. Kwiatkowskiego w Gdyni</v>
          </cell>
        </row>
        <row r="56">
          <cell r="A56" t="str">
            <v>PL GDYNIA03</v>
          </cell>
          <cell r="B56" t="str">
            <v>Akademia Marynarki Wojennej</v>
          </cell>
        </row>
        <row r="57">
          <cell r="A57" t="str">
            <v>PL GDYNIA05</v>
          </cell>
          <cell r="B57" t="str">
            <v>Pomorska Wyższa Szkoła Nauk Stosowanych w Gdyni</v>
          </cell>
        </row>
        <row r="58">
          <cell r="A58" t="str">
            <v>PL GLIWICE01</v>
          </cell>
          <cell r="B58" t="str">
            <v>Politechnika Śląska</v>
          </cell>
        </row>
        <row r="59">
          <cell r="A59" t="str">
            <v>PL GLIWICE02</v>
          </cell>
          <cell r="B59" t="str">
            <v>Gliwicka Wyższa Szkoła Przedsiębiorczości</v>
          </cell>
        </row>
        <row r="60">
          <cell r="A60" t="str">
            <v>PL GLOGOW02</v>
          </cell>
          <cell r="B60" t="str">
            <v>Państwowa Akademia Nauk Stosowanych w Głogowie</v>
          </cell>
        </row>
        <row r="61">
          <cell r="A61" t="str">
            <v>PL GNIEZNO01</v>
          </cell>
          <cell r="B61" t="str">
            <v>Akademia Nauk Stosowanych im. Hipolita Cegielskiego w Gnieźnie</v>
          </cell>
        </row>
        <row r="62">
          <cell r="A62" t="str">
            <v>PL GORZOW01</v>
          </cell>
          <cell r="B62" t="str">
            <v>Akademia im. Jakuba z Paradyża</v>
          </cell>
        </row>
        <row r="63">
          <cell r="A63" t="str">
            <v>PL JAROSLA02</v>
          </cell>
          <cell r="B63" t="str">
            <v>Państwowa Akademia Nauk Stosowanych im. ks. Bronisława Markiewicza w Jarosławiu</v>
          </cell>
        </row>
        <row r="64">
          <cell r="A64" t="str">
            <v>PL JELENIA01</v>
          </cell>
          <cell r="B64" t="str">
            <v xml:space="preserve">Karkonoska Akademia Nauk Stosowanych w Jeleniej Górze </v>
          </cell>
        </row>
        <row r="65">
          <cell r="A65" t="str">
            <v>PL JOZEFOW01</v>
          </cell>
          <cell r="B65" t="str">
            <v>Akademia Nauk Stosowanych WSGE im. A. De Gasperi w Józefowie</v>
          </cell>
        </row>
        <row r="66">
          <cell r="A66" t="str">
            <v>PL JOZEFOW02</v>
          </cell>
          <cell r="B66" t="str">
            <v>Wyższa Szkoła Nauk Społecznych im. ks. Józefa Majki w Mińsku Mazowieckim</v>
          </cell>
        </row>
        <row r="67">
          <cell r="A67" t="str">
            <v>PL KALISZ01</v>
          </cell>
          <cell r="B67" t="str">
            <v>Uniwersytet Kaliski im. Prezydenta Stanisława Wojciechowskiego</v>
          </cell>
        </row>
        <row r="68">
          <cell r="A68" t="str">
            <v>PL KATOWIC01</v>
          </cell>
          <cell r="B68" t="str">
            <v>Uniwersytet Śląski</v>
          </cell>
        </row>
        <row r="69">
          <cell r="A69" t="str">
            <v>PL KATOWIC02</v>
          </cell>
          <cell r="B69" t="str">
            <v>Uniwersytet Ekonomiczny w Katowicach</v>
          </cell>
        </row>
        <row r="70">
          <cell r="A70" t="str">
            <v>PL KATOWIC03</v>
          </cell>
          <cell r="B70" t="str">
            <v>Śląski Uniwersytet Medyczny w Katowicach</v>
          </cell>
        </row>
        <row r="71">
          <cell r="A71" t="str">
            <v>PL KATOWIC04</v>
          </cell>
          <cell r="B71" t="str">
            <v>Akademia Muzyczna im. Karola Szymanowskiego w Katowicach</v>
          </cell>
        </row>
        <row r="72">
          <cell r="A72" t="str">
            <v>PL KATOWIC05</v>
          </cell>
          <cell r="B72" t="str">
            <v>Akademia Wychowania Fizycznego im. Jerzego Kukuczki w Katowicach</v>
          </cell>
        </row>
        <row r="73">
          <cell r="A73" t="str">
            <v>PL KATOWIC06</v>
          </cell>
          <cell r="B73" t="str">
            <v>Śląska Wyższa Szkoła Zarządzania im. gen. Jerzego Ziętka w Katowicach</v>
          </cell>
        </row>
        <row r="74">
          <cell r="A74" t="str">
            <v>PL KATOWIC07</v>
          </cell>
          <cell r="B74" t="str">
            <v>Akademia Górnośląska im. Wojciecha Korfantego</v>
          </cell>
        </row>
        <row r="75">
          <cell r="A75" t="str">
            <v>PL KATOWIC08</v>
          </cell>
          <cell r="B75" t="str">
            <v>Akademia Sztuk Pięknych w Katowicach</v>
          </cell>
        </row>
        <row r="76">
          <cell r="A76" t="str">
            <v>PL KATOWIC11</v>
          </cell>
          <cell r="B76" t="str">
            <v>Śląska Wyższa Szkoła Informatyczno-Medyczna</v>
          </cell>
        </row>
        <row r="77">
          <cell r="A77" t="str">
            <v>PL KATOWIC12</v>
          </cell>
          <cell r="B77" t="str">
            <v>Wyższa Szkoła Technologii Informatycznych w Katowicach</v>
          </cell>
        </row>
        <row r="78">
          <cell r="A78" t="str">
            <v>PL KATOWIC13</v>
          </cell>
          <cell r="B78" t="str">
            <v>Śląska Wyższa Szkoła Medyczna w Katowicach</v>
          </cell>
        </row>
        <row r="79">
          <cell r="A79" t="str">
            <v>PL KATOWIC14</v>
          </cell>
          <cell r="B79" t="str">
            <v xml:space="preserve">Wyższa Szkoła Zarządzania Ochroną Pracy w Katowicach </v>
          </cell>
        </row>
        <row r="80">
          <cell r="A80" t="str">
            <v>PL KATOWIC15</v>
          </cell>
          <cell r="B80" t="str">
            <v>Akademia Śląska</v>
          </cell>
        </row>
        <row r="81">
          <cell r="A81" t="str">
            <v>PL KIELCE01</v>
          </cell>
          <cell r="B81" t="str">
            <v>Politechnika Świętokrzyska</v>
          </cell>
        </row>
        <row r="82">
          <cell r="A82" t="str">
            <v>PL KIELCE02</v>
          </cell>
          <cell r="B82" t="str">
            <v>Uniwersytet Jana Kochanowskiego w Kielcach</v>
          </cell>
        </row>
        <row r="83">
          <cell r="A83" t="str">
            <v>PL KIELCE04</v>
          </cell>
          <cell r="B83" t="str">
            <v>Wszechnica Świętokrzyska</v>
          </cell>
        </row>
        <row r="84">
          <cell r="A84" t="str">
            <v>PL KIELCE05</v>
          </cell>
          <cell r="B84" t="str">
            <v>Akademia Nauk Stosowanych im. Prof. Edwarda Lipińskiego w Kielcach</v>
          </cell>
        </row>
        <row r="85">
          <cell r="A85" t="str">
            <v>PL KIELCE08</v>
          </cell>
          <cell r="B85" t="str">
            <v>Staropolska Akademia Nauk Stosowanych w Kielcach</v>
          </cell>
        </row>
        <row r="86">
          <cell r="A86" t="str">
            <v>PL KIELCE11</v>
          </cell>
          <cell r="B86" t="str">
            <v>Wyższa Szkoła Handlowa im. Bolesława Markowskiego w Kielcach</v>
          </cell>
        </row>
        <row r="87">
          <cell r="A87" t="str">
            <v>PL KIELCE12</v>
          </cell>
          <cell r="B87" t="str">
            <v>Świętokrzyska Szkoła Wyższa</v>
          </cell>
        </row>
        <row r="88">
          <cell r="A88" t="str">
            <v>PL KIELCE13</v>
          </cell>
          <cell r="B88" t="str">
            <v>Wyższa Szkoła Umiejętności Zawodowych w Pińczowie</v>
          </cell>
        </row>
        <row r="89">
          <cell r="A89" t="str">
            <v>PL KONIN02</v>
          </cell>
          <cell r="B89" t="str">
            <v>Akademia Nauk Stosowanych w Koninie</v>
          </cell>
        </row>
        <row r="90">
          <cell r="A90" t="str">
            <v>PL KONIN03</v>
          </cell>
          <cell r="B90" t="str">
            <v>Wyższa Szkoła Kadr Menedżerskich</v>
          </cell>
        </row>
        <row r="91">
          <cell r="A91" t="str">
            <v>PL KOSZALI01</v>
          </cell>
          <cell r="B91" t="str">
            <v xml:space="preserve">Politechnika Koszalińska  </v>
          </cell>
        </row>
        <row r="92">
          <cell r="A92" t="str">
            <v>PL KOSZALI03</v>
          </cell>
          <cell r="B92" t="str">
            <v>Państwowa Akademia Nauk Stosowanych w Koszalinie</v>
          </cell>
        </row>
        <row r="93">
          <cell r="A93" t="str">
            <v>PL KOSZALI04</v>
          </cell>
          <cell r="B93" t="str">
            <v>Koszalińska Wyższa Szkoła Nauk Humanistycznych</v>
          </cell>
        </row>
        <row r="94">
          <cell r="A94" t="str">
            <v>PL KRAKOW01</v>
          </cell>
          <cell r="B94" t="str">
            <v>Uniwersytet Jagielloński w Krakowie</v>
          </cell>
        </row>
        <row r="95">
          <cell r="A95" t="str">
            <v>PL KRAKOW02</v>
          </cell>
          <cell r="B95" t="str">
            <v>Akademia Górniczo-Hutnicza im. Stanisława Staszica w Krakowie</v>
          </cell>
        </row>
        <row r="96">
          <cell r="A96" t="str">
            <v>PL KRAKOW03</v>
          </cell>
          <cell r="B96" t="str">
            <v>Politechnika Krakowska im. Tadeusza Kościuszki</v>
          </cell>
        </row>
        <row r="97">
          <cell r="A97" t="str">
            <v>PL KRAKOW04</v>
          </cell>
          <cell r="B97" t="str">
            <v>Uniwersytet Ekonomiczny w Krakowie</v>
          </cell>
        </row>
        <row r="98">
          <cell r="A98" t="str">
            <v>PL KRAKOW05</v>
          </cell>
          <cell r="B98" t="str">
            <v>Uniwersytet Komisji Edukacji Narodowej w Krakowie</v>
          </cell>
        </row>
        <row r="99">
          <cell r="A99" t="str">
            <v>PL KRAKOW06</v>
          </cell>
          <cell r="B99" t="str">
            <v>Uniwersytet Rolniczy im. Hugona Kołłątaja w Krakowie</v>
          </cell>
        </row>
        <row r="100">
          <cell r="A100" t="str">
            <v>PL KRAKOW08</v>
          </cell>
          <cell r="B100" t="str">
            <v>Uniwersytet Papieski Jana Pawła II w Krakowie</v>
          </cell>
        </row>
        <row r="101">
          <cell r="A101" t="str">
            <v>PL KRAKOW09</v>
          </cell>
          <cell r="B101" t="str">
            <v>Akademia Muzyczna im. Krzysztofa Pendereckiego w Krakowie</v>
          </cell>
        </row>
        <row r="102">
          <cell r="A102" t="str">
            <v>PL KRAKOW10</v>
          </cell>
          <cell r="B102" t="str">
            <v>Akademia Sztuk Pięknych im. Jana Matejki w Krakowie</v>
          </cell>
        </row>
        <row r="103">
          <cell r="A103" t="str">
            <v>PL KRAKOW11</v>
          </cell>
          <cell r="B103" t="str">
            <v>Akademia Sztuk Teatralnych im. Stanisława Wyspiańskiego w Krakowie</v>
          </cell>
        </row>
        <row r="104">
          <cell r="A104" t="str">
            <v>PL KRAKOW12</v>
          </cell>
          <cell r="B104" t="str">
            <v>Akademia Kultury Fizycznej im. Bronisława Czecha w Krakowie</v>
          </cell>
        </row>
        <row r="105">
          <cell r="A105" t="str">
            <v>PL KRAKOW15</v>
          </cell>
          <cell r="B105" t="str">
            <v>Wyższa Szkoła Zarządzania i Bankowości w Krakowie</v>
          </cell>
        </row>
        <row r="106">
          <cell r="A106" t="str">
            <v>PL KRAKOW17</v>
          </cell>
          <cell r="B106" t="str">
            <v>Uniwersytet Andrzeja Frycza Modrzewskiego w Krakowie</v>
          </cell>
        </row>
        <row r="107">
          <cell r="A107" t="str">
            <v>PL KRAKOW18</v>
          </cell>
          <cell r="B107" t="str">
            <v>Wyższa Szkoła Ekonomii i Informatyki w Krakowie</v>
          </cell>
        </row>
        <row r="108">
          <cell r="A108" t="str">
            <v>PL KRAKOW19</v>
          </cell>
          <cell r="B108" t="str">
            <v>Uniwersytet Ignatianum w Krakowie</v>
          </cell>
        </row>
        <row r="109">
          <cell r="A109" t="str">
            <v>PL KRAKOW20</v>
          </cell>
          <cell r="B109" t="str">
            <v>Wyższa Szkoła Europejska im. ks. Józefa Tischnera</v>
          </cell>
        </row>
        <row r="110">
          <cell r="A110" t="str">
            <v>PL KRAKOW23</v>
          </cell>
          <cell r="B110" t="str">
            <v>Instytut Metalurgii i Inżynierii Materiałowej im. Aleksandra Krupkowskiego Polskiej Akademii Nauk</v>
          </cell>
        </row>
        <row r="111">
          <cell r="A111" t="str">
            <v>PL KRAKOW25</v>
          </cell>
          <cell r="B111" t="str">
            <v>Wyższa Szkoła Bezpieczeństwa Publicznego i Indywidualnego "Apeiron" w Krakowie</v>
          </cell>
        </row>
        <row r="112">
          <cell r="A112" t="str">
            <v>PL KRAKOW26</v>
          </cell>
          <cell r="B112" t="str">
            <v>Instytut Katalizy i Fizykochemii Powierzchni im. Jerzego Habera Polskiej Akademii Nauk</v>
          </cell>
        </row>
        <row r="113">
          <cell r="A113" t="str">
            <v>PL KRAKOW27</v>
          </cell>
          <cell r="B113" t="str">
            <v>Instytutu Fizyki Jądrowej im. Henryka Niewodniczańskiego PAN w Krakowie</v>
          </cell>
        </row>
        <row r="114">
          <cell r="A114" t="str">
            <v>PL KRAKOW28</v>
          </cell>
          <cell r="B114" t="str">
            <v>Instytut Systematyki i Ewolucji Zwierząt Polskiej Akademii Nauk</v>
          </cell>
        </row>
        <row r="115">
          <cell r="A115" t="str">
            <v>PL KRAKOW29</v>
          </cell>
          <cell r="B115" t="str">
            <v>Instytut Farmakologii im. Jerzego Maja Polskiej Akademii Nauk</v>
          </cell>
        </row>
        <row r="116">
          <cell r="A116" t="str">
            <v>PL KRAKOW30</v>
          </cell>
          <cell r="B116" t="str">
            <v>Instytut Języka Polskiego Polskiej Akademii Nauk</v>
          </cell>
        </row>
        <row r="117">
          <cell r="A117" t="str">
            <v>PL KRAKOW31</v>
          </cell>
          <cell r="B117" t="str">
            <v>Krakowska Wyższa Szkoła Promocji Zdrowia z siedzibą w Krakowie</v>
          </cell>
        </row>
        <row r="118">
          <cell r="A118" t="str">
            <v>PL KROSNO01</v>
          </cell>
          <cell r="B118" t="str">
            <v>Państwowa Akademia Nauk Stosowanych w Krośnie</v>
          </cell>
        </row>
        <row r="119">
          <cell r="A119" t="str">
            <v>PL KWIDZYN01</v>
          </cell>
          <cell r="B119" t="str">
            <v>Powiślańska Akademia Nauk Stosowanych</v>
          </cell>
        </row>
        <row r="120">
          <cell r="A120" t="str">
            <v>PL LEGNICA01</v>
          </cell>
          <cell r="B120" t="str">
            <v>Collegium Witelona Uczelnia Państwowa</v>
          </cell>
        </row>
        <row r="121">
          <cell r="A121" t="str">
            <v>PL LESZNO01</v>
          </cell>
          <cell r="B121" t="str">
            <v>Akademia Nauk Stosowanych im. Jana Amosa Komeńskiego w Lesznie</v>
          </cell>
        </row>
        <row r="122">
          <cell r="A122" t="str">
            <v>PL LESZNO03</v>
          </cell>
          <cell r="B122" t="str">
            <v>Wyższa Szkoła Humanistyczna im. Króla Stanisława Leszczyńskiego</v>
          </cell>
        </row>
        <row r="123">
          <cell r="A123" t="str">
            <v>PL LODZ01</v>
          </cell>
          <cell r="B123" t="str">
            <v>Uniwersytet Łódzki</v>
          </cell>
        </row>
        <row r="124">
          <cell r="A124" t="str">
            <v>PL LODZ02</v>
          </cell>
          <cell r="B124" t="str">
            <v>Politechnika Łódzka</v>
          </cell>
        </row>
        <row r="125">
          <cell r="A125" t="str">
            <v>PL LODZ03</v>
          </cell>
          <cell r="B125" t="str">
            <v>Uniwersytet Medyczny w Łodzi</v>
          </cell>
        </row>
        <row r="126">
          <cell r="A126" t="str">
            <v>PL LODZ04</v>
          </cell>
          <cell r="B126" t="str">
            <v>Akademia Muzyczna im. Grażyny i Kiejstuta Bacewiczów w Łodzi</v>
          </cell>
        </row>
        <row r="127">
          <cell r="A127" t="str">
            <v>PL LODZ05</v>
          </cell>
          <cell r="B127" t="str">
            <v>Akademia Sztuk Pięknych im. Władysława Strzemińskiego w Łodzi</v>
          </cell>
        </row>
        <row r="128">
          <cell r="A128" t="str">
            <v>PL LODZ07</v>
          </cell>
          <cell r="B128" t="str">
            <v>Akademia Humanistyczno-Ekonomiczna w Łodzi</v>
          </cell>
        </row>
        <row r="129">
          <cell r="A129" t="str">
            <v>PL LODZ09</v>
          </cell>
          <cell r="B129" t="str">
            <v>Społeczna Akademia Nauk w Łodzi</v>
          </cell>
        </row>
        <row r="130">
          <cell r="A130" t="str">
            <v>PL LODZ15</v>
          </cell>
          <cell r="B130" t="str">
            <v>Wyższa Szkoła Studiów Międzynarodowych w Łodzi</v>
          </cell>
        </row>
        <row r="131">
          <cell r="A131" t="str">
            <v>PL LODZ20</v>
          </cell>
          <cell r="B131" t="str">
            <v>Wyższa Szkoła Pedagogiczna w Łodzi</v>
          </cell>
        </row>
        <row r="132">
          <cell r="A132" t="str">
            <v>PL LODZ21</v>
          </cell>
          <cell r="B132" t="str">
            <v>Wyższa Szkoła Biznesu i Nauk o Zdrowiu</v>
          </cell>
        </row>
        <row r="133">
          <cell r="A133" t="str">
            <v>PL LODZ22</v>
          </cell>
          <cell r="B133" t="str">
            <v>Wyższa Szkoła Kosmetyki i Nauk o Zdrowiu w Łodzi</v>
          </cell>
        </row>
        <row r="134">
          <cell r="A134" t="str">
            <v>PL LODZ23</v>
          </cell>
          <cell r="B134" t="str">
            <v>Państwowa Wyższa Szkoła Filmowa, Telewizyjna i Teatralna im. Leona Schillera w Łodzi</v>
          </cell>
        </row>
        <row r="135">
          <cell r="A135" t="str">
            <v>PL LODZ25</v>
          </cell>
          <cell r="B135" t="str">
            <v>Uczelnia Nauk Społecznych</v>
          </cell>
        </row>
        <row r="136">
          <cell r="A136" t="str">
            <v>PL LOMZA03</v>
          </cell>
          <cell r="B136" t="str">
            <v>Akademia Łomżyńska</v>
          </cell>
        </row>
        <row r="137">
          <cell r="A137" t="str">
            <v>PL LOMZA04</v>
          </cell>
          <cell r="B137" t="str">
            <v>Uczelnia Jańskiego z siedzibą w Łomży</v>
          </cell>
        </row>
        <row r="138">
          <cell r="A138" t="str">
            <v>PL LOMZA05</v>
          </cell>
          <cell r="B138" t="str">
            <v>Międzynarodowa Akademia Nauk Stosowanych w Łomży</v>
          </cell>
        </row>
        <row r="139">
          <cell r="A139" t="str">
            <v>PL LUBIN02</v>
          </cell>
          <cell r="B139" t="str">
            <v>Uczelnia Jana Wyżykowskiego</v>
          </cell>
        </row>
        <row r="140">
          <cell r="A140" t="str">
            <v>PL LUBLIN01</v>
          </cell>
          <cell r="B140" t="str">
            <v>Uniwersytet Marii Curie-Skłodowskiej</v>
          </cell>
        </row>
        <row r="141">
          <cell r="A141" t="str">
            <v>PL LUBLIN02</v>
          </cell>
          <cell r="B141" t="str">
            <v>Katolicki Uniwersytet Lubelski Jana Pawła II</v>
          </cell>
        </row>
        <row r="142">
          <cell r="A142" t="str">
            <v>PL LUBLIN03</v>
          </cell>
          <cell r="B142" t="str">
            <v>Politechnika Lubelska</v>
          </cell>
        </row>
        <row r="143">
          <cell r="A143" t="str">
            <v>PL LUBLIN04</v>
          </cell>
          <cell r="B143" t="str">
            <v>Uniwersytet Przyrodniczy w Lublinie</v>
          </cell>
        </row>
        <row r="144">
          <cell r="A144" t="str">
            <v>PL LUBLIN05</v>
          </cell>
          <cell r="B144" t="str">
            <v>Uniwersytet Medyczny w Lublinie</v>
          </cell>
        </row>
        <row r="145">
          <cell r="A145" t="str">
            <v>PL LUBLIN06</v>
          </cell>
          <cell r="B145" t="str">
            <v>Wyższa Szkoła Przedsiębiorczości i Administracji w Lublinie</v>
          </cell>
        </row>
        <row r="146">
          <cell r="A146" t="str">
            <v>PL LUBLIN08</v>
          </cell>
          <cell r="B146" t="str">
            <v>Akademia Nauk Stosowanych Wincentego Pola w Lublinie</v>
          </cell>
        </row>
        <row r="147">
          <cell r="A147" t="str">
            <v>PL LUBLIN09</v>
          </cell>
          <cell r="B147" t="str">
            <v>Lubelska Akademia WSEI</v>
          </cell>
        </row>
        <row r="148">
          <cell r="A148" t="str">
            <v>PL LUBLIN10</v>
          </cell>
          <cell r="B148" t="str">
            <v>Akademia Nauk Społecznych i Medycznych w Lublinie Akademia Nauk Stosowanych</v>
          </cell>
        </row>
        <row r="149">
          <cell r="A149" t="str">
            <v>PL NOWY-SA01</v>
          </cell>
          <cell r="B149" t="str">
            <v>Wyższa Szkoła Biznesu - National-Louis University</v>
          </cell>
        </row>
        <row r="150">
          <cell r="A150" t="str">
            <v>PL NOWY-SA02</v>
          </cell>
          <cell r="B150" t="str">
            <v>Akademia Nauk Stosowanych w Nowym Sączu</v>
          </cell>
        </row>
        <row r="151">
          <cell r="A151" t="str">
            <v>PL NOWY-TA01</v>
          </cell>
          <cell r="B151" t="str">
            <v>Akademia Nauk Stosowanych w Nowym Targu</v>
          </cell>
        </row>
        <row r="152">
          <cell r="A152" t="str">
            <v>PL NYSA01</v>
          </cell>
          <cell r="B152" t="str">
            <v>Państwowa Akademia Nauk Stosowanych w Nysie</v>
          </cell>
        </row>
        <row r="153">
          <cell r="A153" t="str">
            <v>PL OLSZTYN01</v>
          </cell>
          <cell r="B153" t="str">
            <v>Uniwersytet Warmińsko-Mazurski w Olsztynie</v>
          </cell>
        </row>
        <row r="154">
          <cell r="A154" t="str">
            <v>PL OLSZTYN05</v>
          </cell>
          <cell r="B154" t="str">
            <v>Wyższa Szkoła Informatyki i Ekonomii Towarzystwa Wiedzy Powszechnej w Olsztynie</v>
          </cell>
        </row>
        <row r="155">
          <cell r="A155" t="str">
            <v>PL OLSZTYN07</v>
          </cell>
          <cell r="B155" t="str">
            <v>Europejska Akademia Medycznych i Społecznych Nauk Stosowanych</v>
          </cell>
        </row>
        <row r="156">
          <cell r="A156" t="str">
            <v>PL OLSZTYN08</v>
          </cell>
          <cell r="B156" t="str">
            <v>InLife Instytut Rozrodu Zwierząt i Badań Żywności Polskiej Akademii Nauk</v>
          </cell>
        </row>
        <row r="157">
          <cell r="A157" t="str">
            <v>PL OPOLE01</v>
          </cell>
          <cell r="B157" t="str">
            <v>Uniwersytet Opolski</v>
          </cell>
        </row>
        <row r="158">
          <cell r="A158" t="str">
            <v>PL OPOLE02</v>
          </cell>
          <cell r="B158" t="str">
            <v>Politechnika Opolska</v>
          </cell>
        </row>
        <row r="159">
          <cell r="A159" t="str">
            <v>PL OPOLE04</v>
          </cell>
          <cell r="B159" t="str">
            <v>Państwowa Medyczna Wyższa Szkoła Zawodowa w Opolu</v>
          </cell>
        </row>
        <row r="160">
          <cell r="A160" t="str">
            <v>PL OPOLE05</v>
          </cell>
          <cell r="B160" t="str">
            <v>Akademia Nauk Stosowanych Wyższa Szkoła Zarządzania i Administracji w Opolu</v>
          </cell>
        </row>
        <row r="161">
          <cell r="A161" t="str">
            <v>PL OSTROLE01</v>
          </cell>
          <cell r="B161" t="str">
            <v>Wyższa Szkoła Ekonomiczno-Społeczna w Ostrołęce</v>
          </cell>
        </row>
        <row r="162">
          <cell r="A162" t="str">
            <v>PL OSTROLE02</v>
          </cell>
          <cell r="B162" t="str">
            <v>Wyższa Szkoła Administracji Publicznej w Ostrołęce</v>
          </cell>
        </row>
        <row r="163">
          <cell r="A163" t="str">
            <v>PL OSTROWI01</v>
          </cell>
          <cell r="B163" t="str">
            <v>Akademia Nauk Stosowanych im. Józefa Gołuchowskiego</v>
          </cell>
        </row>
        <row r="164">
          <cell r="A164" t="str">
            <v>PL OSWIECI01</v>
          </cell>
          <cell r="B164" t="str">
            <v>Małopolska Uczelnia Państwowa im. rtm. W. Pileckiego w Oświęcimiu</v>
          </cell>
        </row>
        <row r="165">
          <cell r="A165" t="str">
            <v>PL PILA02</v>
          </cell>
          <cell r="B165" t="str">
            <v>Akademia Nauk Stosowanych im. Stanisława Staszica w Pile</v>
          </cell>
        </row>
        <row r="166">
          <cell r="A166" t="str">
            <v>PL PIOTRKO01</v>
          </cell>
          <cell r="B166" t="str">
            <v>Wyższa Szkoła Handlowa im. Króla Stefana Batorego w Piotrkowie Trybunalskim</v>
          </cell>
        </row>
        <row r="167">
          <cell r="A167" t="str">
            <v>PL PLOCK01</v>
          </cell>
          <cell r="B167" t="str">
            <v>Szkoła Wyższa im. Pawła Włodkowica w Płocku</v>
          </cell>
        </row>
        <row r="168">
          <cell r="A168" t="str">
            <v>PL PLOCK02</v>
          </cell>
          <cell r="B168" t="str">
            <v>Akademia Mazowiecka w Płocku</v>
          </cell>
        </row>
        <row r="169">
          <cell r="A169" t="str">
            <v>PL POZNAN01</v>
          </cell>
          <cell r="B169" t="str">
            <v>Uniwersytet im. Adama Mickiewicza w Poznaniu</v>
          </cell>
        </row>
        <row r="170">
          <cell r="A170" t="str">
            <v>PL POZNAN02</v>
          </cell>
          <cell r="B170" t="str">
            <v>Politechnika Poznańska</v>
          </cell>
        </row>
        <row r="171">
          <cell r="A171" t="str">
            <v>PL POZNAN03</v>
          </cell>
          <cell r="B171" t="str">
            <v>Uniwersytet Ekonomiczny w Poznaniu</v>
          </cell>
        </row>
        <row r="172">
          <cell r="A172" t="str">
            <v>PL POZNAN04</v>
          </cell>
          <cell r="B172" t="str">
            <v>Uniwersytet Przyrodniczy w Poznaniu</v>
          </cell>
        </row>
        <row r="173">
          <cell r="A173" t="str">
            <v>PL POZNAN05</v>
          </cell>
          <cell r="B173" t="str">
            <v>Uniwersytet Medyczny im. Karola Marcinkowskiego w Poznaniu</v>
          </cell>
        </row>
        <row r="174">
          <cell r="A174" t="str">
            <v>PL POZNAN06</v>
          </cell>
          <cell r="B174" t="str">
            <v>Akademia Muzyczna im. I. J. Paderewskiego w Poznaniu</v>
          </cell>
        </row>
        <row r="175">
          <cell r="A175" t="str">
            <v>PL POZNAN08</v>
          </cell>
          <cell r="B175" t="str">
            <v>Akademia Wychowania Fizycznego im. Eugeniusza Piaseckiego w Poznaniu</v>
          </cell>
        </row>
        <row r="176">
          <cell r="A176" t="str">
            <v>PL POZNAN10</v>
          </cell>
          <cell r="B176" t="str">
            <v>Wyższa Szkoła Hotelarstwa i Gastronomii</v>
          </cell>
        </row>
        <row r="177">
          <cell r="A177" t="str">
            <v>PL POZNAN12</v>
          </cell>
          <cell r="B177" t="str">
            <v>Uniwersytet Artystyczny im. Magdaleny Abakanowicz w Poznaniu</v>
          </cell>
        </row>
        <row r="178">
          <cell r="A178" t="str">
            <v>PL POZNAN13</v>
          </cell>
          <cell r="B178" t="str">
            <v xml:space="preserve">Uniwersytet WSB Merito w Poznaniu </v>
          </cell>
        </row>
        <row r="179">
          <cell r="A179" t="str">
            <v>PL POZNAN14</v>
          </cell>
          <cell r="B179" t="str">
            <v>WSHIU Akademia Nauk Stosowanych</v>
          </cell>
        </row>
        <row r="180">
          <cell r="A180" t="str">
            <v>PL POZNAN15</v>
          </cell>
          <cell r="B180" t="str">
            <v>Wyższa Szkoła Komunikacji i Zarządzania</v>
          </cell>
        </row>
        <row r="181">
          <cell r="A181" t="str">
            <v>PL POZNAN16</v>
          </cell>
          <cell r="B181" t="str">
            <v>Collegium Da Vinci</v>
          </cell>
        </row>
        <row r="182">
          <cell r="A182" t="str">
            <v>PL POZNAN17</v>
          </cell>
          <cell r="B182" t="str">
            <v>Wyższa Szkoła Umiejętności Społecznych</v>
          </cell>
        </row>
        <row r="183">
          <cell r="A183" t="str">
            <v>PL POZNAN19</v>
          </cell>
          <cell r="B183" t="str">
            <v>Wyższa Szkoła Języków Obcych im. Samuela Bogumiła Lindego</v>
          </cell>
        </row>
        <row r="184">
          <cell r="A184" t="str">
            <v>PL POZNAN21</v>
          </cell>
          <cell r="B184" t="str">
            <v>Europejska Wyższa Szkoła Biznesu</v>
          </cell>
        </row>
        <row r="185">
          <cell r="A185" t="str">
            <v>PL POZNAN22</v>
          </cell>
          <cell r="B185" t="str">
            <v>Wyższa Szkoła Logistyki z siedzibą w Poznaniu</v>
          </cell>
        </row>
        <row r="186">
          <cell r="A186" t="str">
            <v>PL POZNAN24</v>
          </cell>
          <cell r="B186" t="str">
            <v>Wyższa Szkoła Edukacji i Terapii im. prof. Kazimiery Milanowskiej</v>
          </cell>
        </row>
        <row r="187">
          <cell r="A187" t="str">
            <v>PL POZNAN25</v>
          </cell>
          <cell r="B187" t="str">
            <v>Wyższa Szkoła Bezpieczeństwa z siedzibą w Poznaniu</v>
          </cell>
        </row>
        <row r="188">
          <cell r="A188" t="str">
            <v>PL POZNAN28</v>
          </cell>
          <cell r="B188" t="str">
            <v>Poznańska Akademia Medyczna Nauk Stosowanych im. Księcia Mieszka I</v>
          </cell>
        </row>
        <row r="189">
          <cell r="A189" t="str">
            <v>PL POZNAN29</v>
          </cell>
          <cell r="B189" t="str">
            <v>Instytut Genetyki Człowieka PAN</v>
          </cell>
        </row>
        <row r="190">
          <cell r="A190" t="str">
            <v>PL POZNAN30</v>
          </cell>
          <cell r="B190" t="str">
            <v>Instytut Dendrologii PAN</v>
          </cell>
        </row>
        <row r="191">
          <cell r="A191" t="str">
            <v>PL PRZASNY01</v>
          </cell>
          <cell r="B191" t="str">
            <v>Uczelnia Lingwistyczno-Techniczna w Przasnyszu</v>
          </cell>
        </row>
        <row r="192">
          <cell r="A192" t="str">
            <v>PL PRZEMYS01</v>
          </cell>
          <cell r="B192" t="str">
            <v>Wyższa Szkoła Prawa i Administracji Rzeszowska Szkoła Wyższa</v>
          </cell>
        </row>
        <row r="193">
          <cell r="A193" t="str">
            <v>PL PRZEMYS02</v>
          </cell>
          <cell r="B193" t="str">
            <v>Państwowa Akademia Nauk Stosowanych w Przemyślu</v>
          </cell>
        </row>
        <row r="194">
          <cell r="A194" t="str">
            <v>PL PULTUSK01</v>
          </cell>
          <cell r="B194" t="str">
            <v>Akademia Humanistyczna im. Aleksandra Gieysztora</v>
          </cell>
        </row>
        <row r="195">
          <cell r="A195" t="str">
            <v>PL RACIBOR01</v>
          </cell>
          <cell r="B195" t="str">
            <v>Akademia Nauk Stosowanych w Raciborzu</v>
          </cell>
        </row>
        <row r="196">
          <cell r="A196" t="str">
            <v>PL RADOM01</v>
          </cell>
          <cell r="B196" t="str">
            <v>Uniwersytet Radomski im. Kazimierza Pułaskiego</v>
          </cell>
        </row>
        <row r="197">
          <cell r="A197" t="str">
            <v>PL RADOM04</v>
          </cell>
          <cell r="B197" t="str">
            <v>Akademia Handlowa Nauk Stosowanych</v>
          </cell>
        </row>
        <row r="198">
          <cell r="A198" t="str">
            <v>PL RADOM07</v>
          </cell>
          <cell r="B198" t="str">
            <v>Europejska Uczelnia Społeczno-Techniczna w Radomiu im. Roberta Schumana</v>
          </cell>
        </row>
        <row r="199">
          <cell r="A199" t="str">
            <v>PL ROPCZYC01</v>
          </cell>
          <cell r="B199" t="str">
            <v>Wyższa Szkoła Inżynieryjno-Ekonomiczna z siedzibą w Rzeszowie</v>
          </cell>
        </row>
        <row r="200">
          <cell r="A200" t="str">
            <v>PL RZESZOW01</v>
          </cell>
          <cell r="B200" t="str">
            <v xml:space="preserve">Politechnika Rzeszowska im. Ignacego Łukasiewicza </v>
          </cell>
        </row>
        <row r="201">
          <cell r="A201" t="str">
            <v>PL RZESZOW02</v>
          </cell>
          <cell r="B201" t="str">
            <v>Uniwersytet Rzeszowski</v>
          </cell>
        </row>
        <row r="202">
          <cell r="A202" t="str">
            <v>PL RZESZOW03</v>
          </cell>
          <cell r="B202" t="str">
            <v>Wyższa Szkoła Informatyki i Zarządzania z siedzibą w Rzeszowie</v>
          </cell>
        </row>
        <row r="203">
          <cell r="A203" t="str">
            <v>PL SANOK01</v>
          </cell>
          <cell r="B203" t="str">
            <v>Uczelnia Państwowa im. Jana Grodka w Sanoku</v>
          </cell>
        </row>
        <row r="204">
          <cell r="A204" t="str">
            <v>PL SIEDLCE01</v>
          </cell>
          <cell r="B204" t="str">
            <v>Uniwersytet w Siedlcach</v>
          </cell>
        </row>
        <row r="205">
          <cell r="A205" t="str">
            <v>PL SIEDLCE03</v>
          </cell>
          <cell r="B205" t="str">
            <v>Akademia Nauk Stosowanych Mazovia</v>
          </cell>
        </row>
        <row r="206">
          <cell r="A206" t="str">
            <v>PL SKIERNI02</v>
          </cell>
          <cell r="B206" t="str">
            <v>Akademia Nauk Stosowanych Stefana Batorego</v>
          </cell>
        </row>
        <row r="207">
          <cell r="A207" t="str">
            <v>PL SLUPSK01</v>
          </cell>
          <cell r="B207" t="str">
            <v>Uniwersytet Pomorski w Słupsku</v>
          </cell>
        </row>
        <row r="208">
          <cell r="A208" t="str">
            <v>PL SOPOT01</v>
          </cell>
          <cell r="B208" t="str">
            <v>Sopocka Akademia Nauk Stosowanych</v>
          </cell>
        </row>
        <row r="209">
          <cell r="A209" t="str">
            <v>PL SOSNOWI01</v>
          </cell>
          <cell r="B209" t="str">
            <v>Akademia Humanitas</v>
          </cell>
        </row>
        <row r="210">
          <cell r="A210" t="str">
            <v>PL SUCHA-B01</v>
          </cell>
          <cell r="B210" t="str">
            <v>Wyższa Szkoła Turystyki i Ekologii</v>
          </cell>
        </row>
        <row r="211">
          <cell r="A211" t="str">
            <v>PL SULECHO01</v>
          </cell>
          <cell r="B211" t="str">
            <v>Państwowa Wyższa Szkoła Zawodowa w Sulechowie</v>
          </cell>
        </row>
        <row r="212">
          <cell r="A212" t="str">
            <v>PL SUWALKI03</v>
          </cell>
          <cell r="B212" t="str">
            <v>Państwowa Uczelnia Zawodowa im. Prof. Edwarda F. Szczepanika w Suwałkach</v>
          </cell>
        </row>
        <row r="213">
          <cell r="A213" t="str">
            <v>PL SZCZECI01</v>
          </cell>
          <cell r="B213" t="str">
            <v>Uniwersytet Szczeciński</v>
          </cell>
        </row>
        <row r="214">
          <cell r="A214" t="str">
            <v>PL SZCZECI02</v>
          </cell>
          <cell r="B214" t="str">
            <v>Zachodniopomorski Uniwersytet Technologiczny w Szczecinie</v>
          </cell>
        </row>
        <row r="215">
          <cell r="A215" t="str">
            <v>PL SZCZECI03</v>
          </cell>
          <cell r="B215" t="str">
            <v>Politechnika Morska w Szczecinie</v>
          </cell>
        </row>
        <row r="216">
          <cell r="A216" t="str">
            <v>PL SZCZECI05</v>
          </cell>
          <cell r="B216" t="str">
            <v>Pomorski Uniwersytet Medyczny w Szczecinie</v>
          </cell>
        </row>
        <row r="217">
          <cell r="A217" t="str">
            <v>PL SZCZECI06</v>
          </cell>
          <cell r="B217" t="str">
            <v>Zachodniopomorska Szkoła Biznesu</v>
          </cell>
        </row>
        <row r="218">
          <cell r="A218" t="str">
            <v>PL SZCZECI07</v>
          </cell>
          <cell r="B218" t="str">
            <v>Wyższa Szkoła Administracji Publicznej w Szczecinie</v>
          </cell>
        </row>
        <row r="219">
          <cell r="A219" t="str">
            <v>PL SZCZECI12</v>
          </cell>
          <cell r="B219" t="str">
            <v>Collegium Balticum - Akademia Nauk Stosowanych</v>
          </cell>
        </row>
        <row r="220">
          <cell r="A220" t="str">
            <v>PL SZCZECI15</v>
          </cell>
          <cell r="B220" t="str">
            <v>Akademia Sztuki w Szczecinie</v>
          </cell>
        </row>
        <row r="221">
          <cell r="A221" t="str">
            <v>PL SZCZECI17</v>
          </cell>
          <cell r="B221" t="str">
            <v>Wyższa Szkoła Języków Obcych w Szczecinie</v>
          </cell>
        </row>
        <row r="222">
          <cell r="A222" t="str">
            <v>PL SZCZECI18</v>
          </cell>
          <cell r="B222" t="str">
            <v>Akademia Nauk Stosowanych Towarzystwa Wiedzy Powszechnej w Szczecinie</v>
          </cell>
        </row>
        <row r="223">
          <cell r="A223" t="str">
            <v>PL SZCZYTN02</v>
          </cell>
          <cell r="B223" t="str">
            <v>Akademia Policji w Szczytnie</v>
          </cell>
        </row>
        <row r="224">
          <cell r="A224" t="str">
            <v>PL TARNOBR01</v>
          </cell>
          <cell r="B224" t="str">
            <v>Państwowa Akademia Nauk Stosowanych im. prof. Stanisława Tarnowskiego w Tarnobrzegu</v>
          </cell>
        </row>
        <row r="225">
          <cell r="A225" t="str">
            <v>PL TARNOW01</v>
          </cell>
          <cell r="B225" t="str">
            <v>Małopolska Wyższa Szkoła Ekonomiczna</v>
          </cell>
        </row>
        <row r="226">
          <cell r="A226" t="str">
            <v>PL TARNOW02</v>
          </cell>
          <cell r="B226" t="str">
            <v>Akademia Tarnowska</v>
          </cell>
        </row>
        <row r="227">
          <cell r="A227" t="str">
            <v>PL TORUN01</v>
          </cell>
          <cell r="B227" t="str">
            <v>Uniwersytet Mikołaja Kopernika w Toruniu</v>
          </cell>
        </row>
        <row r="228">
          <cell r="A228" t="str">
            <v>PL TORUN02</v>
          </cell>
          <cell r="B228" t="str">
            <v>Uniwersytet WSB Merito w Toruniu</v>
          </cell>
        </row>
        <row r="229">
          <cell r="A229" t="str">
            <v>PL TORUN03</v>
          </cell>
          <cell r="B229" t="str">
            <v>Akademia Jagiellońska w Toruniu</v>
          </cell>
        </row>
        <row r="230">
          <cell r="A230" t="str">
            <v>PL TORUN04</v>
          </cell>
          <cell r="B230" t="str">
            <v>Akademia Kultury Społecznej i Medialnej w Toruniu – Akademia Nauk Stosowanych</v>
          </cell>
        </row>
        <row r="231">
          <cell r="A231" t="str">
            <v>PL WALBRZY04</v>
          </cell>
          <cell r="B231" t="str">
            <v>Akademia Nauk Stosowanych Angelusa Silesiusa</v>
          </cell>
        </row>
        <row r="232">
          <cell r="A232" t="str">
            <v>PL WALBRZY05</v>
          </cell>
          <cell r="B232" t="str">
            <v>Wyższa Szkoła Zarządzania i Przedsiębiorczości z siedzibą w Wałbrzychu</v>
          </cell>
        </row>
        <row r="233">
          <cell r="A233" t="str">
            <v>PL WALCZ01</v>
          </cell>
          <cell r="B233" t="str">
            <v>Akademia Nauk Stosowanych w Wałczu</v>
          </cell>
        </row>
        <row r="234">
          <cell r="A234" t="str">
            <v>PL WARSZAW01</v>
          </cell>
          <cell r="B234" t="str">
            <v>Uniwersytet Warszawski</v>
          </cell>
        </row>
        <row r="235">
          <cell r="A235" t="str">
            <v>PL WARSZAW02</v>
          </cell>
          <cell r="B235" t="str">
            <v>Politechnika Warszawska</v>
          </cell>
        </row>
        <row r="236">
          <cell r="A236" t="str">
            <v>PL WARSZAW03</v>
          </cell>
          <cell r="B236" t="str">
            <v>Szkoła Główna Handlowa w Warszawie</v>
          </cell>
        </row>
        <row r="237">
          <cell r="A237" t="str">
            <v>PL WARSZAW04</v>
          </cell>
          <cell r="B237" t="str">
            <v>Akademia Pedagogiki Specjalnej im. Marii Grzegorzewskiej</v>
          </cell>
        </row>
        <row r="238">
          <cell r="A238" t="str">
            <v>PL WARSZAW05</v>
          </cell>
          <cell r="B238" t="str">
            <v>Szkoła Główna Gospodarstwa Wiejskiego</v>
          </cell>
        </row>
        <row r="239">
          <cell r="A239" t="str">
            <v>PL WARSZAW06</v>
          </cell>
          <cell r="B239" t="str">
            <v>Warszawski Uniwersytet Medyczny</v>
          </cell>
        </row>
        <row r="240">
          <cell r="A240" t="str">
            <v>PL WARSZAW07</v>
          </cell>
          <cell r="B240" t="str">
            <v>Uniwersytet Kardynała Stefana Wyszyńskiego w Warszawie</v>
          </cell>
        </row>
        <row r="241">
          <cell r="A241" t="str">
            <v>PL WARSZAW08</v>
          </cell>
          <cell r="B241" t="str">
            <v>Chrześcijańska Akademia Teologiczna w Warszawie</v>
          </cell>
        </row>
        <row r="242">
          <cell r="A242" t="str">
            <v>PL WARSZAW09</v>
          </cell>
          <cell r="B242" t="str">
            <v>Uniwersytet Muzyczny Fryderyka Chopina</v>
          </cell>
        </row>
        <row r="243">
          <cell r="A243" t="str">
            <v>PL WARSZAW10</v>
          </cell>
          <cell r="B243" t="str">
            <v>Akademia Sztuk Pięknych w Warszawie</v>
          </cell>
        </row>
        <row r="244">
          <cell r="A244" t="str">
            <v>PL WARSZAW11</v>
          </cell>
          <cell r="B244" t="str">
            <v>Akademia Teatralna im. Aleksandra Zelwerowicza w Warszawie</v>
          </cell>
        </row>
        <row r="245">
          <cell r="A245" t="str">
            <v>PL WARSZAW12</v>
          </cell>
          <cell r="B245" t="str">
            <v>Akademia Wychowania Fizycznego Józefa Piłsudskiego w Warszawie</v>
          </cell>
        </row>
        <row r="246">
          <cell r="A246" t="str">
            <v>PL WARSZAW14</v>
          </cell>
          <cell r="B246" t="str">
            <v>Uczelnia Łazarskiego</v>
          </cell>
        </row>
        <row r="247">
          <cell r="A247" t="str">
            <v>PL WARSZAW17</v>
          </cell>
          <cell r="B247" t="str">
            <v>Uczelnia Techniczno-Handlowa im. Heleny Chodkowskiej</v>
          </cell>
        </row>
        <row r="248">
          <cell r="A248" t="str">
            <v>PL WARSZAW19</v>
          </cell>
          <cell r="B248" t="str">
            <v>Warszawska Szkoła Zarządzania - Szkoła Wyższa</v>
          </cell>
        </row>
        <row r="249">
          <cell r="A249" t="str">
            <v>PL WARSZAW21</v>
          </cell>
          <cell r="B249" t="str">
            <v>Akademia Leona Koźmińskiego</v>
          </cell>
        </row>
        <row r="250">
          <cell r="A250" t="str">
            <v>PL WARSZAW22</v>
          </cell>
          <cell r="B250" t="str">
            <v>Instytut Fizyki PAN</v>
          </cell>
        </row>
        <row r="251">
          <cell r="A251" t="str">
            <v>PL WARSZAW23</v>
          </cell>
          <cell r="B251" t="str">
            <v>Uczelnia Korczaka - Akademia Nauk Stosowanych</v>
          </cell>
        </row>
        <row r="252">
          <cell r="A252" t="str">
            <v>PL WARSZAW26</v>
          </cell>
          <cell r="B252" t="str">
            <v>Menedżerska Akademia Nauk Stosowanych</v>
          </cell>
        </row>
        <row r="253">
          <cell r="A253" t="str">
            <v>PL WARSZAW28</v>
          </cell>
          <cell r="B253" t="str">
            <v>Polsko-Japońska Akademia Technik Komputerowych</v>
          </cell>
        </row>
        <row r="254">
          <cell r="A254" t="str">
            <v>PL WARSZAW33</v>
          </cell>
          <cell r="B254" t="str">
            <v>Wojskowa Akademia Techniczna im. Jarosława Dąbrowskiego</v>
          </cell>
        </row>
        <row r="255">
          <cell r="A255" t="str">
            <v>PL WARSZAW35</v>
          </cell>
          <cell r="B255" t="str">
            <v>Uniwerystet Civitas</v>
          </cell>
        </row>
        <row r="256">
          <cell r="A256" t="str">
            <v>PL WARSZAW37</v>
          </cell>
          <cell r="B256" t="str">
            <v>Uniwersytet SWPS</v>
          </cell>
        </row>
        <row r="257">
          <cell r="A257" t="str">
            <v>PL WARSZAW41</v>
          </cell>
          <cell r="B257" t="str">
            <v>Akademia Techniczno-Artystyczna Nauk Stosowanych w Warszawie</v>
          </cell>
        </row>
        <row r="258">
          <cell r="A258" t="str">
            <v>PL WARSZAW46</v>
          </cell>
          <cell r="B258" t="str">
            <v>Akademia WIT w Warszawie</v>
          </cell>
        </row>
        <row r="259">
          <cell r="A259" t="str">
            <v>PL WARSZAW53</v>
          </cell>
          <cell r="B259" t="str">
            <v>Warszawska Wyższa Szkoła Informatyki</v>
          </cell>
        </row>
        <row r="260">
          <cell r="A260" t="str">
            <v>PL WARSZAW56</v>
          </cell>
          <cell r="B260" t="str">
            <v>Wyższa Szkoła Zawodowa Kosmetyki i Pielęgnacji Zdrowia</v>
          </cell>
        </row>
        <row r="261">
          <cell r="A261" t="str">
            <v>PL WARSZAW59</v>
          </cell>
          <cell r="B261" t="str">
            <v>Wyższa Szkoła Inżynierii i Zdrowia w Warszawie</v>
          </cell>
        </row>
        <row r="262">
          <cell r="A262" t="str">
            <v>PL WARSZAW61</v>
          </cell>
          <cell r="B262" t="str">
            <v>Wszechnica Polska Akademia Nauk Stosowanych w Warszawie</v>
          </cell>
        </row>
        <row r="263">
          <cell r="A263" t="str">
            <v>PL WARSZAW62</v>
          </cell>
          <cell r="B263" t="str">
            <v>Instytut Filozofii i Socjologii PAN</v>
          </cell>
        </row>
        <row r="264">
          <cell r="A264" t="str">
            <v>PL WARSZAW63</v>
          </cell>
          <cell r="B264" t="str">
            <v>Uniwersytet Vizja</v>
          </cell>
        </row>
        <row r="265">
          <cell r="A265" t="str">
            <v>PL WARSZAW64</v>
          </cell>
          <cell r="B265" t="str">
            <v>Wyższa Szkoła Technologii Informatycznych</v>
          </cell>
        </row>
        <row r="266">
          <cell r="A266" t="str">
            <v>PL WARSZAW65</v>
          </cell>
          <cell r="B266" t="str">
            <v>Wyższa Szkoła Administracyjno-Społeczna w Warszawie</v>
          </cell>
        </row>
        <row r="267">
          <cell r="A267" t="str">
            <v>PL WARSZAW67</v>
          </cell>
          <cell r="B267" t="str">
            <v>Instytut Matematyczny PAN</v>
          </cell>
        </row>
        <row r="268">
          <cell r="A268" t="str">
            <v>PL WARSZAW68</v>
          </cell>
          <cell r="B268" t="str">
            <v>Akademia Sztuki Wojennej</v>
          </cell>
        </row>
        <row r="269">
          <cell r="A269" t="str">
            <v>PL WARSZAW72</v>
          </cell>
          <cell r="B269" t="str">
            <v>Wyższa Szkoła Turystyki i Języków Obcych w Warszawie</v>
          </cell>
        </row>
        <row r="270">
          <cell r="A270" t="str">
            <v>PL WARSZAW73</v>
          </cell>
          <cell r="B270" t="str">
            <v>Akademia Pożarnicza</v>
          </cell>
        </row>
        <row r="271">
          <cell r="A271" t="str">
            <v>PL WARSZAW74</v>
          </cell>
          <cell r="B271" t="str">
            <v>Lingwistyczna Szkoła Wyższa w Warszawie</v>
          </cell>
        </row>
        <row r="272">
          <cell r="A272" t="str">
            <v>PL WARSZAW75</v>
          </cell>
          <cell r="B272" t="str">
            <v>Wyższa Szkoła Promocji, Mediów i Show Businessu w Warszawie</v>
          </cell>
        </row>
        <row r="273">
          <cell r="A273" t="str">
            <v>PL WARSZAW76</v>
          </cell>
          <cell r="B273" t="str">
            <v>Instytut Badań Literackich PAN</v>
          </cell>
        </row>
        <row r="274">
          <cell r="A274" t="str">
            <v>PL WARSZAW77</v>
          </cell>
          <cell r="B274" t="str">
            <v>VIAMODA Szkoła Wyższa w Warszawie</v>
          </cell>
        </row>
        <row r="275">
          <cell r="A275" t="str">
            <v>PL WARSZAW78</v>
          </cell>
          <cell r="B275" t="str">
            <v>Akademia Finansów i Biznesu Vistula</v>
          </cell>
        </row>
        <row r="276">
          <cell r="A276" t="str">
            <v>PL WARSZAW79</v>
          </cell>
          <cell r="B276" t="str">
            <v>Szkoła Główna Turystyki i Hotelarstwa Vistula</v>
          </cell>
        </row>
        <row r="277">
          <cell r="A277" t="str">
            <v>PL WARSZAW80</v>
          </cell>
          <cell r="B277" t="str">
            <v>Instytut Archeologii i Etnologii PAN</v>
          </cell>
        </row>
        <row r="278">
          <cell r="A278" t="str">
            <v>PL WARSZAW81</v>
          </cell>
          <cell r="B278" t="str">
            <v>Instytut Biologii Doświadczalnej im. M. Nenckiego PAN</v>
          </cell>
        </row>
        <row r="279">
          <cell r="A279" t="str">
            <v>PL WARSZAW83</v>
          </cell>
          <cell r="B279" t="str">
            <v>Instytut Chemii i Techniki Jądrowej</v>
          </cell>
        </row>
        <row r="280">
          <cell r="A280" t="str">
            <v>PL WARSZAW84</v>
          </cell>
          <cell r="B280" t="str">
            <v>Instytut Chemii Fizycznej PAN</v>
          </cell>
        </row>
        <row r="281">
          <cell r="A281" t="str">
            <v>PL WARSZAW85</v>
          </cell>
          <cell r="B281" t="str">
            <v>Instytut Slawistyki PAN</v>
          </cell>
        </row>
        <row r="282">
          <cell r="A282" t="str">
            <v>PL WARSZAW86</v>
          </cell>
          <cell r="B282" t="str">
            <v>Akademia Medyczna Nauk Stosowanych i Holistycznych</v>
          </cell>
        </row>
        <row r="283">
          <cell r="A283" t="str">
            <v>PL WARSZAW87</v>
          </cell>
          <cell r="B283" t="str">
            <v>Instytut Historii im. Tadeusza Manteuffla PAN</v>
          </cell>
        </row>
        <row r="284">
          <cell r="A284" t="str">
            <v>PL WARSZAW89</v>
          </cell>
          <cell r="B284" t="str">
            <v>Instytut Medycyny Doświadczalnej i Klinicznej im. Mirosława Mossakowskiego PAN</v>
          </cell>
        </row>
        <row r="285">
          <cell r="A285" t="str">
            <v>PL WARSZAW90</v>
          </cell>
          <cell r="B285" t="str">
            <v>Kolegium Europy</v>
          </cell>
        </row>
        <row r="286">
          <cell r="A286" t="str">
            <v>PL WARSZAW91</v>
          </cell>
          <cell r="B286" t="str">
            <v>Instytut Biocybernetyki i Inżynierii Biomedycznej PAN</v>
          </cell>
        </row>
        <row r="287">
          <cell r="A287" t="str">
            <v>PL WARSZAW92</v>
          </cell>
          <cell r="B287" t="str">
            <v>Instytut Podstawowych Problemów Techniki PAN</v>
          </cell>
        </row>
        <row r="288">
          <cell r="A288" t="str">
            <v>PL WARSZAW94</v>
          </cell>
          <cell r="B288" t="str">
            <v>Warszawska Szkoła Filmowa z siedzibą w Warszawie</v>
          </cell>
        </row>
        <row r="289">
          <cell r="A289" t="str">
            <v>PL WARSZAW95</v>
          </cell>
          <cell r="B289" t="str">
            <v>Instytut Nauk Prawnych PAN</v>
          </cell>
        </row>
        <row r="290">
          <cell r="A290" t="str">
            <v>PL WARSZAW96</v>
          </cell>
          <cell r="B290" t="str">
            <v>Uczelnia Społeczno-Medyczna w Warszawie</v>
          </cell>
        </row>
        <row r="291">
          <cell r="A291" t="str">
            <v>PL WARSZAW97</v>
          </cell>
          <cell r="B291" t="str">
            <v>Uczelnia WSB Merito w Warszawie</v>
          </cell>
        </row>
        <row r="292">
          <cell r="A292" t="str">
            <v>PL WARSZAW98</v>
          </cell>
          <cell r="B292" t="str">
            <v>Uczelnia Medyczna im. Marii Skłodowskiej-Curie</v>
          </cell>
        </row>
        <row r="293">
          <cell r="A293" t="str">
            <v>PL WARSZAW99</v>
          </cell>
          <cell r="B293" t="str">
            <v>Uczelnia Biznesu i Nauk Stosowanych ”Varsovia”</v>
          </cell>
        </row>
        <row r="294">
          <cell r="A294" t="str">
            <v>PL WARSZAW100</v>
          </cell>
          <cell r="B294" t="str">
            <v>Akademia Wymiaru Sprawiedliwości</v>
          </cell>
        </row>
        <row r="295">
          <cell r="A295" t="str">
            <v>PL WARSZAW101</v>
          </cell>
          <cell r="B295" t="str">
            <v>Szkoła Główna Krajowa</v>
          </cell>
        </row>
        <row r="296">
          <cell r="A296" t="str">
            <v>PL WARSZAW102</v>
          </cell>
          <cell r="B296" t="str">
            <v>Warszawska Wyższa Szkoła Biznesu</v>
          </cell>
        </row>
        <row r="297">
          <cell r="A297" t="str">
            <v>PL WARSZAW103</v>
          </cell>
          <cell r="B297" t="str">
            <v>Warszawska Wyższa Szkoła Humanistyczna im. Bolesława Prusa</v>
          </cell>
        </row>
        <row r="298">
          <cell r="A298" t="str">
            <v>PL WARSZAW104</v>
          </cell>
          <cell r="B298" t="str">
            <v>Warszawska Uczelnia Medyczna</v>
          </cell>
        </row>
        <row r="299">
          <cell r="A299" t="str">
            <v>PL WARSZAW105</v>
          </cell>
          <cell r="B299" t="str">
            <v>Ośrodek Przetwarzania Informacji - PIB</v>
          </cell>
        </row>
        <row r="300">
          <cell r="A300" t="str">
            <v>PL WARSZAW106</v>
          </cell>
          <cell r="B300" t="str">
            <v>Warszawska Akademia Medyczna Nauk Stosowanych</v>
          </cell>
        </row>
        <row r="301">
          <cell r="A301" t="str">
            <v>PL WARSZAW107</v>
          </cell>
          <cell r="B301" t="str">
            <v>Szkoła Główna Mikołaja Kopernika</v>
          </cell>
        </row>
        <row r="302">
          <cell r="A302" t="str">
            <v>PL WARSZAW108</v>
          </cell>
          <cell r="B302" t="str">
            <v>Europejska Wyższa Szkoła Prawa i Administracji</v>
          </cell>
        </row>
        <row r="303">
          <cell r="A303" t="str">
            <v>PL WLOCLAW01</v>
          </cell>
          <cell r="B303" t="str">
            <v>Kujawska Szkoła Wyższa we Włocławku</v>
          </cell>
        </row>
        <row r="304">
          <cell r="A304" t="str">
            <v>PL WLOCLAW02</v>
          </cell>
          <cell r="B304" t="str">
            <v>Państwowa Akademia Nauk Stosowanych we Włocławku</v>
          </cell>
        </row>
        <row r="305">
          <cell r="A305" t="str">
            <v>PL WROCLAW01</v>
          </cell>
          <cell r="B305" t="str">
            <v>Uniwersytet Wrocławski</v>
          </cell>
        </row>
        <row r="306">
          <cell r="A306" t="str">
            <v>PL WROCLAW02</v>
          </cell>
          <cell r="B306" t="str">
            <v>Politechnika Wrocławska</v>
          </cell>
        </row>
        <row r="307">
          <cell r="A307" t="str">
            <v>PL WROCLAW03</v>
          </cell>
          <cell r="B307" t="str">
            <v>Uniwersytet Ekonomiczny we Wrocławiu</v>
          </cell>
        </row>
        <row r="308">
          <cell r="A308" t="str">
            <v>PL WROCLAW04</v>
          </cell>
          <cell r="B308" t="str">
            <v>Uniwersytet Przyrodniczy we Wrocławiu</v>
          </cell>
        </row>
        <row r="309">
          <cell r="A309" t="str">
            <v>PL WROCLAW05</v>
          </cell>
          <cell r="B309" t="str">
            <v>Uniwersytet Medyczny im. Piastów Śląskich we Wrocławiu</v>
          </cell>
        </row>
        <row r="310">
          <cell r="A310" t="str">
            <v>PL WROCLAW06</v>
          </cell>
          <cell r="B310" t="str">
            <v>Akademia Muzyczna im. Karola Lipińskiego we Wrocławiu</v>
          </cell>
        </row>
        <row r="311">
          <cell r="A311" t="str">
            <v>PL WROCLAW07</v>
          </cell>
          <cell r="B311" t="str">
            <v>Akademia Sztuk Pięknych im. E. Gepperta we Wrocławiu</v>
          </cell>
        </row>
        <row r="312">
          <cell r="A312" t="str">
            <v>PL WROCLAW08</v>
          </cell>
          <cell r="B312" t="str">
            <v>Akademia Wychowania Fizycznego im. Polskich Olimpijczyków we Wrocławiu</v>
          </cell>
        </row>
        <row r="313">
          <cell r="A313" t="str">
            <v>PL WROCLAW12</v>
          </cell>
          <cell r="B313" t="str">
            <v>Wrocławska Akademia Biznesu w Naukach Stosowanych</v>
          </cell>
        </row>
        <row r="314">
          <cell r="A314" t="str">
            <v>PL WROCLAW13</v>
          </cell>
          <cell r="B314" t="str">
            <v>Wyższa Szkoła Zarządzania "Edukacja"</v>
          </cell>
        </row>
        <row r="315">
          <cell r="A315" t="str">
            <v>PL WROCLAW14</v>
          </cell>
          <cell r="B315" t="str">
            <v>Uniwersytet Dolnośląski DSW we Wrocławiu</v>
          </cell>
        </row>
        <row r="316">
          <cell r="A316" t="str">
            <v>PL WROCLAW15</v>
          </cell>
          <cell r="B316" t="str">
            <v>Uniwersytet WSB Merito we Wrocławiu</v>
          </cell>
        </row>
        <row r="317">
          <cell r="A317" t="str">
            <v>PL WROCLAW16</v>
          </cell>
          <cell r="B317" t="str">
            <v>Międzynarodowa Wyższa Szkoła Logistyki i Transportu we Wrocławiu</v>
          </cell>
        </row>
        <row r="318">
          <cell r="A318" t="str">
            <v>PL WROCLAW20
połączona z WROCLAW15</v>
          </cell>
          <cell r="B318" t="str">
            <v>Wyższa Szkoła Filologiczna we Wrocławiu</v>
          </cell>
        </row>
        <row r="319">
          <cell r="A319" t="str">
            <v>PL WROCLAW21</v>
          </cell>
          <cell r="B319" t="str">
            <v>Ewangelikalna Wyższa Szkoła Teologiczna</v>
          </cell>
        </row>
        <row r="320">
          <cell r="A320" t="str">
            <v>PL WROCLAW22</v>
          </cell>
          <cell r="B320" t="str">
            <v>Akademia Techniczno-Informatyczna w Naukach Stosowanych</v>
          </cell>
        </row>
        <row r="321">
          <cell r="A321" t="str">
            <v>PL WROCLAW23</v>
          </cell>
          <cell r="B321" t="str">
            <v>Wyższa Szkoła Humanistyczna we Wrocławiu</v>
          </cell>
        </row>
        <row r="322">
          <cell r="A322" t="str">
            <v>PL WROCLAW25</v>
          </cell>
          <cell r="B322" t="str">
            <v>Akademia Wojsk Lądowych im. gen. Tadeusza Kościuszki</v>
          </cell>
        </row>
        <row r="323">
          <cell r="A323" t="str">
            <v>PL WROCLAW27</v>
          </cell>
          <cell r="B323" t="str">
            <v>Niepubliczna Wyższa Szkoła Medyczna we Wrocławiu</v>
          </cell>
        </row>
        <row r="324">
          <cell r="A324" t="str">
            <v>PL WROCLAW28</v>
          </cell>
          <cell r="B324" t="str">
            <v>Papieski Wydział Teologiczny we Wrocławiu</v>
          </cell>
        </row>
        <row r="325">
          <cell r="A325" t="str">
            <v>PL WROCLAW29</v>
          </cell>
          <cell r="B325" t="str">
            <v>Instytut Immunologii i Terapii Doświadczalnej im. Ludwika Hirszfelda PAN</v>
          </cell>
        </row>
        <row r="326">
          <cell r="A326" t="str">
            <v>PL WROCLAW30</v>
          </cell>
          <cell r="B326" t="str">
            <v>Wyższa Szkoła Prawa we Wrocławiu</v>
          </cell>
        </row>
        <row r="327">
          <cell r="A327" t="str">
            <v>PL ZAMOSC01 
- likwidacja uczelni</v>
          </cell>
          <cell r="B327" t="str">
            <v>Wyższa Szkoła Zarządzania i Administracji w Zamościu</v>
          </cell>
        </row>
        <row r="328">
          <cell r="A328" t="str">
            <v>PL ZAMOSC02</v>
          </cell>
          <cell r="B328" t="str">
            <v>Wyższa Szkoła Humanistyczno-Ekonomiczna im. Jana Zamoyskiego z siedzibą w Zamościu</v>
          </cell>
        </row>
        <row r="329">
          <cell r="A329" t="str">
            <v>PL ZAMOSC03</v>
          </cell>
          <cell r="B329" t="str">
            <v>Akademia Zamojska</v>
          </cell>
        </row>
        <row r="330">
          <cell r="A330" t="str">
            <v>PL ZARY01</v>
          </cell>
          <cell r="B330" t="str">
            <v>Łużycka Szkoła Wyższa im. Jana Benedykta Solfy z siedzibą w Żarach</v>
          </cell>
        </row>
        <row r="331">
          <cell r="A331" t="str">
            <v>PL ZIELONA01</v>
          </cell>
          <cell r="B331" t="str">
            <v>Uniwersytet Zielonogórski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rasmusplus.org.pl/sektory/szkolnictwo-wyzsze/akcja-1-mobilnosc-edukacyjn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99"/>
  </sheetPr>
  <dimension ref="A1:C13"/>
  <sheetViews>
    <sheetView tabSelected="1" workbookViewId="0">
      <selection activeCell="E10" sqref="E10"/>
    </sheetView>
  </sheetViews>
  <sheetFormatPr defaultColWidth="9.109375" defaultRowHeight="13.8" x14ac:dyDescent="0.3"/>
  <cols>
    <col min="1" max="1" width="18.88671875" style="12" customWidth="1"/>
    <col min="2" max="2" width="108.6640625" style="12" customWidth="1"/>
    <col min="3" max="3" width="34.44140625" style="12" customWidth="1"/>
    <col min="4" max="16384" width="9.109375" style="12"/>
  </cols>
  <sheetData>
    <row r="1" spans="1:3" ht="26.4" customHeight="1" x14ac:dyDescent="0.3">
      <c r="A1" s="52" t="s">
        <v>260</v>
      </c>
      <c r="B1" s="52" t="s">
        <v>261</v>
      </c>
      <c r="C1" s="52" t="s">
        <v>262</v>
      </c>
    </row>
    <row r="2" spans="1:3" ht="55.2" x14ac:dyDescent="0.3">
      <c r="A2" s="52" t="s">
        <v>467</v>
      </c>
      <c r="B2" s="13" t="s">
        <v>529</v>
      </c>
      <c r="C2" s="57" t="s">
        <v>344</v>
      </c>
    </row>
    <row r="3" spans="1:3" s="15" customFormat="1" ht="17.25" customHeight="1" x14ac:dyDescent="0.3">
      <c r="A3" s="52" t="s">
        <v>263</v>
      </c>
      <c r="B3" s="14" t="s">
        <v>264</v>
      </c>
    </row>
    <row r="4" spans="1:3" s="15" customFormat="1" ht="21.75" customHeight="1" x14ac:dyDescent="0.3">
      <c r="A4" s="16" t="s">
        <v>6</v>
      </c>
      <c r="B4" s="14" t="s">
        <v>345</v>
      </c>
    </row>
    <row r="5" spans="1:3" s="15" customFormat="1" ht="27.6" x14ac:dyDescent="0.3">
      <c r="A5" s="16" t="s">
        <v>349</v>
      </c>
      <c r="B5" s="13" t="s">
        <v>346</v>
      </c>
    </row>
    <row r="6" spans="1:3" s="15" customFormat="1" ht="18" customHeight="1" x14ac:dyDescent="0.3">
      <c r="A6" s="52" t="s">
        <v>265</v>
      </c>
      <c r="B6" s="14" t="s">
        <v>266</v>
      </c>
    </row>
    <row r="7" spans="1:3" ht="41.4" x14ac:dyDescent="0.3">
      <c r="A7" s="16" t="s">
        <v>267</v>
      </c>
      <c r="B7" s="18" t="s">
        <v>347</v>
      </c>
    </row>
    <row r="8" spans="1:3" ht="42.75" customHeight="1" x14ac:dyDescent="0.3">
      <c r="A8" s="16" t="s">
        <v>268</v>
      </c>
      <c r="B8" s="13" t="s">
        <v>348</v>
      </c>
    </row>
    <row r="13" spans="1:3" x14ac:dyDescent="0.3">
      <c r="B13" s="12" t="s">
        <v>466</v>
      </c>
    </row>
  </sheetData>
  <hyperlinks>
    <hyperlink ref="C2" r:id="rId1" xr:uid="{A040DB78-E682-4254-BA81-EA324F02CA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99"/>
  </sheetPr>
  <dimension ref="A1:K69"/>
  <sheetViews>
    <sheetView zoomScale="80" zoomScaleNormal="80" workbookViewId="0">
      <pane ySplit="5" topLeftCell="A6" activePane="bottomLeft" state="frozen"/>
      <selection pane="bottomLeft" activeCell="G5" sqref="G5"/>
    </sheetView>
  </sheetViews>
  <sheetFormatPr defaultColWidth="9.109375" defaultRowHeight="13.8" x14ac:dyDescent="0.3"/>
  <cols>
    <col min="1" max="1" width="25.33203125" style="20" customWidth="1"/>
    <col min="2" max="2" width="19.109375" style="12" customWidth="1"/>
    <col min="3" max="3" width="20" style="12" customWidth="1"/>
    <col min="4" max="4" width="16.33203125" style="32" customWidth="1"/>
    <col min="5" max="5" width="14.44140625" style="32" customWidth="1"/>
    <col min="6" max="6" width="13.88671875" style="32" customWidth="1"/>
    <col min="7" max="16384" width="9.109375" style="12"/>
  </cols>
  <sheetData>
    <row r="1" spans="1:11" x14ac:dyDescent="0.3">
      <c r="A1" s="47" t="s">
        <v>468</v>
      </c>
      <c r="C1" s="32"/>
      <c r="F1" s="12"/>
    </row>
    <row r="2" spans="1:11" x14ac:dyDescent="0.3">
      <c r="A2" s="65" t="s">
        <v>350</v>
      </c>
      <c r="C2" s="32"/>
      <c r="F2" s="12"/>
    </row>
    <row r="3" spans="1:11" x14ac:dyDescent="0.3">
      <c r="A3" s="65" t="s">
        <v>351</v>
      </c>
      <c r="C3" s="32"/>
      <c r="F3" s="12"/>
    </row>
    <row r="4" spans="1:11" x14ac:dyDescent="0.3">
      <c r="B4" s="2"/>
      <c r="C4" s="32"/>
      <c r="F4" s="12"/>
    </row>
    <row r="5" spans="1:11" ht="56.25" customHeight="1" x14ac:dyDescent="0.3">
      <c r="A5" s="39" t="s">
        <v>352</v>
      </c>
      <c r="B5" s="39" t="s">
        <v>353</v>
      </c>
      <c r="C5" s="39" t="s">
        <v>462</v>
      </c>
      <c r="D5" s="40" t="s">
        <v>255</v>
      </c>
      <c r="E5" s="12"/>
      <c r="F5" s="12"/>
      <c r="I5" s="12" t="s">
        <v>466</v>
      </c>
      <c r="K5" s="12" t="s">
        <v>466</v>
      </c>
    </row>
    <row r="6" spans="1:11" x14ac:dyDescent="0.3">
      <c r="A6" s="64" t="s">
        <v>469</v>
      </c>
      <c r="B6" s="36">
        <v>2</v>
      </c>
      <c r="C6" s="36"/>
      <c r="D6" s="17">
        <f>SUM(B6:C6)</f>
        <v>2</v>
      </c>
      <c r="E6" s="12"/>
      <c r="F6" s="12"/>
    </row>
    <row r="7" spans="1:11" x14ac:dyDescent="0.3">
      <c r="A7" s="64" t="s">
        <v>354</v>
      </c>
      <c r="B7" s="36">
        <v>221</v>
      </c>
      <c r="C7" s="36">
        <v>94</v>
      </c>
      <c r="D7" s="17">
        <f t="shared" ref="D7:D67" si="0">SUM(B7:C7)</f>
        <v>315</v>
      </c>
      <c r="E7" s="12"/>
      <c r="F7" s="12"/>
    </row>
    <row r="8" spans="1:11" x14ac:dyDescent="0.3">
      <c r="A8" s="64" t="s">
        <v>355</v>
      </c>
      <c r="B8" s="36">
        <v>1</v>
      </c>
      <c r="C8" s="36"/>
      <c r="D8" s="17">
        <f t="shared" si="0"/>
        <v>1</v>
      </c>
      <c r="E8" s="12"/>
      <c r="F8" s="12"/>
    </row>
    <row r="9" spans="1:11" x14ac:dyDescent="0.3">
      <c r="A9" s="64" t="s">
        <v>356</v>
      </c>
      <c r="B9" s="36">
        <v>1</v>
      </c>
      <c r="C9" s="36">
        <v>1</v>
      </c>
      <c r="D9" s="17">
        <f t="shared" si="0"/>
        <v>2</v>
      </c>
      <c r="E9" s="12"/>
      <c r="F9" s="12"/>
    </row>
    <row r="10" spans="1:11" x14ac:dyDescent="0.3">
      <c r="A10" s="64" t="s">
        <v>357</v>
      </c>
      <c r="B10" s="36">
        <v>334</v>
      </c>
      <c r="C10" s="36">
        <v>75</v>
      </c>
      <c r="D10" s="17">
        <f t="shared" si="0"/>
        <v>409</v>
      </c>
      <c r="E10" s="12"/>
      <c r="F10" s="12"/>
    </row>
    <row r="11" spans="1:11" x14ac:dyDescent="0.3">
      <c r="A11" s="64" t="s">
        <v>358</v>
      </c>
      <c r="B11" s="36">
        <v>89</v>
      </c>
      <c r="C11" s="36">
        <v>23</v>
      </c>
      <c r="D11" s="17">
        <f t="shared" si="0"/>
        <v>112</v>
      </c>
      <c r="E11" s="12"/>
      <c r="F11" s="12"/>
    </row>
    <row r="12" spans="1:11" x14ac:dyDescent="0.3">
      <c r="A12" s="64" t="s">
        <v>359</v>
      </c>
      <c r="B12" s="36"/>
      <c r="C12" s="36">
        <v>2</v>
      </c>
      <c r="D12" s="17">
        <f t="shared" si="0"/>
        <v>2</v>
      </c>
      <c r="E12" s="12"/>
      <c r="F12" s="12"/>
    </row>
    <row r="13" spans="1:11" x14ac:dyDescent="0.3">
      <c r="A13" s="64" t="s">
        <v>360</v>
      </c>
      <c r="B13" s="36">
        <v>1</v>
      </c>
      <c r="C13" s="36">
        <v>2</v>
      </c>
      <c r="D13" s="17">
        <f t="shared" si="0"/>
        <v>3</v>
      </c>
      <c r="E13" s="12"/>
      <c r="F13" s="12"/>
    </row>
    <row r="14" spans="1:11" x14ac:dyDescent="0.3">
      <c r="A14" s="64" t="s">
        <v>361</v>
      </c>
      <c r="B14" s="36">
        <v>3</v>
      </c>
      <c r="C14" s="36">
        <v>12</v>
      </c>
      <c r="D14" s="17">
        <f t="shared" si="0"/>
        <v>15</v>
      </c>
      <c r="E14" s="12"/>
      <c r="F14" s="12"/>
    </row>
    <row r="15" spans="1:11" x14ac:dyDescent="0.3">
      <c r="A15" s="64" t="s">
        <v>362</v>
      </c>
      <c r="B15" s="36">
        <v>1</v>
      </c>
      <c r="C15" s="36"/>
      <c r="D15" s="17">
        <f t="shared" si="0"/>
        <v>1</v>
      </c>
      <c r="E15" s="12"/>
      <c r="F15" s="12"/>
    </row>
    <row r="16" spans="1:11" x14ac:dyDescent="0.3">
      <c r="A16" s="64" t="s">
        <v>470</v>
      </c>
      <c r="B16" s="36"/>
      <c r="C16" s="36">
        <v>1</v>
      </c>
      <c r="D16" s="17">
        <f t="shared" si="0"/>
        <v>1</v>
      </c>
      <c r="E16" s="12"/>
      <c r="F16" s="12"/>
    </row>
    <row r="17" spans="1:6" x14ac:dyDescent="0.3">
      <c r="A17" s="64" t="s">
        <v>363</v>
      </c>
      <c r="B17" s="36">
        <v>67</v>
      </c>
      <c r="C17" s="36">
        <v>59</v>
      </c>
      <c r="D17" s="17">
        <f t="shared" si="0"/>
        <v>126</v>
      </c>
      <c r="E17" s="12"/>
      <c r="F17" s="12"/>
    </row>
    <row r="18" spans="1:6" x14ac:dyDescent="0.3">
      <c r="A18" s="64" t="s">
        <v>364</v>
      </c>
      <c r="B18" s="36">
        <v>410</v>
      </c>
      <c r="C18" s="36">
        <v>177</v>
      </c>
      <c r="D18" s="17">
        <f t="shared" si="0"/>
        <v>587</v>
      </c>
      <c r="E18" s="12"/>
      <c r="F18" s="12"/>
    </row>
    <row r="19" spans="1:6" x14ac:dyDescent="0.3">
      <c r="A19" s="64" t="s">
        <v>365</v>
      </c>
      <c r="B19" s="36">
        <v>1044</v>
      </c>
      <c r="C19" s="36">
        <v>349</v>
      </c>
      <c r="D19" s="17">
        <f t="shared" si="0"/>
        <v>1393</v>
      </c>
      <c r="E19" s="12"/>
      <c r="F19" s="12"/>
    </row>
    <row r="20" spans="1:6" x14ac:dyDescent="0.3">
      <c r="A20" s="64" t="s">
        <v>366</v>
      </c>
      <c r="B20" s="36">
        <v>71</v>
      </c>
      <c r="C20" s="36">
        <v>67</v>
      </c>
      <c r="D20" s="17">
        <f t="shared" si="0"/>
        <v>138</v>
      </c>
      <c r="E20" s="12"/>
      <c r="F20" s="12"/>
    </row>
    <row r="21" spans="1:6" x14ac:dyDescent="0.3">
      <c r="A21" s="64" t="s">
        <v>471</v>
      </c>
      <c r="B21" s="36"/>
      <c r="C21" s="36">
        <v>1</v>
      </c>
      <c r="D21" s="17">
        <f t="shared" si="0"/>
        <v>1</v>
      </c>
      <c r="E21" s="12"/>
      <c r="F21" s="12"/>
    </row>
    <row r="22" spans="1:6" x14ac:dyDescent="0.3">
      <c r="A22" s="64" t="s">
        <v>367</v>
      </c>
      <c r="B22" s="36">
        <v>40</v>
      </c>
      <c r="C22" s="36">
        <v>15</v>
      </c>
      <c r="D22" s="17">
        <f t="shared" si="0"/>
        <v>55</v>
      </c>
      <c r="E22" s="12"/>
      <c r="F22" s="12"/>
    </row>
    <row r="23" spans="1:6" x14ac:dyDescent="0.3">
      <c r="A23" s="64" t="s">
        <v>368</v>
      </c>
      <c r="B23" s="36">
        <v>237</v>
      </c>
      <c r="C23" s="36">
        <v>180</v>
      </c>
      <c r="D23" s="17">
        <f t="shared" si="0"/>
        <v>417</v>
      </c>
      <c r="E23" s="12"/>
      <c r="F23" s="12"/>
    </row>
    <row r="24" spans="1:6" x14ac:dyDescent="0.3">
      <c r="A24" s="64" t="s">
        <v>369</v>
      </c>
      <c r="B24" s="36">
        <v>2022</v>
      </c>
      <c r="C24" s="36">
        <v>594</v>
      </c>
      <c r="D24" s="17">
        <f t="shared" si="0"/>
        <v>2616</v>
      </c>
      <c r="E24" s="12"/>
      <c r="F24" s="12"/>
    </row>
    <row r="25" spans="1:6" x14ac:dyDescent="0.3">
      <c r="A25" s="64" t="s">
        <v>370</v>
      </c>
      <c r="B25" s="36">
        <v>137</v>
      </c>
      <c r="C25" s="36">
        <v>27</v>
      </c>
      <c r="D25" s="17">
        <f t="shared" si="0"/>
        <v>164</v>
      </c>
      <c r="E25" s="12"/>
      <c r="F25" s="12"/>
    </row>
    <row r="26" spans="1:6" x14ac:dyDescent="0.3">
      <c r="A26" s="64" t="s">
        <v>371</v>
      </c>
      <c r="B26" s="36">
        <v>851</v>
      </c>
      <c r="C26" s="36">
        <v>171</v>
      </c>
      <c r="D26" s="17">
        <f t="shared" si="0"/>
        <v>1022</v>
      </c>
      <c r="E26" s="12"/>
      <c r="F26" s="12"/>
    </row>
    <row r="27" spans="1:6" x14ac:dyDescent="0.3">
      <c r="A27" s="64" t="s">
        <v>372</v>
      </c>
      <c r="B27" s="36">
        <v>5</v>
      </c>
      <c r="C27" s="36">
        <v>2</v>
      </c>
      <c r="D27" s="17">
        <f t="shared" si="0"/>
        <v>7</v>
      </c>
      <c r="E27" s="12"/>
      <c r="F27" s="12"/>
    </row>
    <row r="28" spans="1:6" x14ac:dyDescent="0.3">
      <c r="A28" s="64" t="s">
        <v>373</v>
      </c>
      <c r="B28" s="36">
        <v>253</v>
      </c>
      <c r="C28" s="36">
        <v>60</v>
      </c>
      <c r="D28" s="17">
        <f t="shared" si="0"/>
        <v>313</v>
      </c>
      <c r="E28" s="12"/>
      <c r="F28" s="12"/>
    </row>
    <row r="29" spans="1:6" x14ac:dyDescent="0.3">
      <c r="A29" s="64" t="s">
        <v>374</v>
      </c>
      <c r="B29" s="36">
        <v>147</v>
      </c>
      <c r="C29" s="36">
        <v>37</v>
      </c>
      <c r="D29" s="17">
        <f t="shared" si="0"/>
        <v>184</v>
      </c>
      <c r="E29" s="12"/>
      <c r="F29" s="12"/>
    </row>
    <row r="30" spans="1:6" x14ac:dyDescent="0.3">
      <c r="A30" s="64" t="s">
        <v>375</v>
      </c>
      <c r="B30" s="36">
        <v>4</v>
      </c>
      <c r="C30" s="36">
        <v>1</v>
      </c>
      <c r="D30" s="17">
        <f t="shared" si="0"/>
        <v>5</v>
      </c>
      <c r="E30" s="12"/>
      <c r="F30" s="12"/>
    </row>
    <row r="31" spans="1:6" x14ac:dyDescent="0.3">
      <c r="A31" s="64" t="s">
        <v>376</v>
      </c>
      <c r="B31" s="36">
        <v>63</v>
      </c>
      <c r="C31" s="36">
        <v>79</v>
      </c>
      <c r="D31" s="17">
        <f t="shared" si="0"/>
        <v>142</v>
      </c>
      <c r="E31" s="12"/>
      <c r="F31" s="12"/>
    </row>
    <row r="32" spans="1:6" x14ac:dyDescent="0.3">
      <c r="A32" s="64" t="s">
        <v>377</v>
      </c>
      <c r="B32" s="36">
        <v>3</v>
      </c>
      <c r="C32" s="36"/>
      <c r="D32" s="17">
        <f t="shared" si="0"/>
        <v>3</v>
      </c>
      <c r="E32" s="12"/>
      <c r="F32" s="12"/>
    </row>
    <row r="33" spans="1:6" x14ac:dyDescent="0.3">
      <c r="A33" s="64" t="s">
        <v>472</v>
      </c>
      <c r="B33" s="36"/>
      <c r="C33" s="36">
        <v>2</v>
      </c>
      <c r="D33" s="17">
        <f t="shared" si="0"/>
        <v>2</v>
      </c>
      <c r="E33" s="12"/>
      <c r="F33" s="12"/>
    </row>
    <row r="34" spans="1:6" x14ac:dyDescent="0.3">
      <c r="A34" s="64" t="s">
        <v>378</v>
      </c>
      <c r="B34" s="36">
        <v>13</v>
      </c>
      <c r="C34" s="36">
        <v>4</v>
      </c>
      <c r="D34" s="17">
        <f t="shared" si="0"/>
        <v>17</v>
      </c>
      <c r="E34" s="12"/>
      <c r="F34" s="12"/>
    </row>
    <row r="35" spans="1:6" x14ac:dyDescent="0.3">
      <c r="A35" s="64" t="s">
        <v>379</v>
      </c>
      <c r="B35" s="36">
        <v>1682</v>
      </c>
      <c r="C35" s="36">
        <v>529</v>
      </c>
      <c r="D35" s="17">
        <f t="shared" si="0"/>
        <v>2211</v>
      </c>
      <c r="E35" s="12"/>
      <c r="F35" s="12"/>
    </row>
    <row r="36" spans="1:6" x14ac:dyDescent="0.3">
      <c r="A36" s="64" t="s">
        <v>473</v>
      </c>
      <c r="B36" s="36"/>
      <c r="C36" s="36">
        <v>3</v>
      </c>
      <c r="D36" s="17">
        <f t="shared" si="0"/>
        <v>3</v>
      </c>
      <c r="E36" s="12"/>
      <c r="F36" s="12"/>
    </row>
    <row r="37" spans="1:6" x14ac:dyDescent="0.3">
      <c r="A37" s="64" t="s">
        <v>380</v>
      </c>
      <c r="B37" s="36">
        <v>9</v>
      </c>
      <c r="C37" s="36">
        <v>5</v>
      </c>
      <c r="D37" s="17">
        <f t="shared" si="0"/>
        <v>14</v>
      </c>
      <c r="E37" s="12"/>
      <c r="F37" s="12"/>
    </row>
    <row r="38" spans="1:6" x14ac:dyDescent="0.3">
      <c r="A38" s="64" t="s">
        <v>381</v>
      </c>
      <c r="B38" s="36">
        <v>18</v>
      </c>
      <c r="C38" s="36"/>
      <c r="D38" s="17">
        <f t="shared" si="0"/>
        <v>18</v>
      </c>
      <c r="E38" s="12"/>
      <c r="F38" s="12"/>
    </row>
    <row r="39" spans="1:6" x14ac:dyDescent="0.3">
      <c r="A39" s="64" t="s">
        <v>382</v>
      </c>
      <c r="B39" s="36"/>
      <c r="C39" s="36">
        <v>3</v>
      </c>
      <c r="D39" s="17">
        <f t="shared" si="0"/>
        <v>3</v>
      </c>
      <c r="E39" s="12"/>
      <c r="F39" s="12"/>
    </row>
    <row r="40" spans="1:6" x14ac:dyDescent="0.3">
      <c r="A40" s="64" t="s">
        <v>383</v>
      </c>
      <c r="B40" s="36">
        <v>1</v>
      </c>
      <c r="C40" s="36"/>
      <c r="D40" s="17">
        <f t="shared" si="0"/>
        <v>1</v>
      </c>
      <c r="E40" s="12"/>
      <c r="F40" s="12"/>
    </row>
    <row r="41" spans="1:6" x14ac:dyDescent="0.3">
      <c r="A41" s="64" t="s">
        <v>384</v>
      </c>
      <c r="B41" s="36">
        <v>281</v>
      </c>
      <c r="C41" s="36">
        <v>49</v>
      </c>
      <c r="D41" s="17">
        <f t="shared" si="0"/>
        <v>330</v>
      </c>
      <c r="E41" s="12"/>
      <c r="F41" s="12"/>
    </row>
    <row r="42" spans="1:6" x14ac:dyDescent="0.3">
      <c r="A42" s="64" t="s">
        <v>385</v>
      </c>
      <c r="B42" s="36">
        <v>7</v>
      </c>
      <c r="C42" s="36">
        <v>5</v>
      </c>
      <c r="D42" s="17">
        <f t="shared" si="0"/>
        <v>12</v>
      </c>
      <c r="E42" s="12"/>
      <c r="F42" s="12"/>
    </row>
    <row r="43" spans="1:6" x14ac:dyDescent="0.3">
      <c r="A43" s="64" t="s">
        <v>386</v>
      </c>
      <c r="B43" s="36">
        <v>151</v>
      </c>
      <c r="C43" s="36">
        <v>5</v>
      </c>
      <c r="D43" s="17">
        <f t="shared" si="0"/>
        <v>156</v>
      </c>
      <c r="E43" s="12"/>
      <c r="F43" s="12"/>
    </row>
    <row r="44" spans="1:6" x14ac:dyDescent="0.3">
      <c r="A44" s="64" t="s">
        <v>387</v>
      </c>
      <c r="B44" s="36">
        <v>1</v>
      </c>
      <c r="C44" s="36"/>
      <c r="D44" s="17">
        <f t="shared" si="0"/>
        <v>1</v>
      </c>
      <c r="E44" s="12"/>
      <c r="F44" s="12"/>
    </row>
    <row r="45" spans="1:6" x14ac:dyDescent="0.3">
      <c r="A45" s="64" t="s">
        <v>388</v>
      </c>
      <c r="B45" s="36">
        <v>5</v>
      </c>
      <c r="C45" s="36">
        <v>3</v>
      </c>
      <c r="D45" s="17">
        <f t="shared" si="0"/>
        <v>8</v>
      </c>
      <c r="E45" s="12"/>
      <c r="F45" s="12"/>
    </row>
    <row r="46" spans="1:6" x14ac:dyDescent="0.3">
      <c r="A46" s="64" t="s">
        <v>389</v>
      </c>
      <c r="B46" s="36">
        <v>32</v>
      </c>
      <c r="C46" s="36">
        <v>61</v>
      </c>
      <c r="D46" s="17">
        <f t="shared" si="0"/>
        <v>93</v>
      </c>
      <c r="E46" s="12"/>
      <c r="F46" s="12"/>
    </row>
    <row r="47" spans="1:6" x14ac:dyDescent="0.3">
      <c r="A47" s="64" t="s">
        <v>390</v>
      </c>
      <c r="B47" s="36">
        <v>9</v>
      </c>
      <c r="C47" s="36"/>
      <c r="D47" s="17">
        <f t="shared" si="0"/>
        <v>9</v>
      </c>
      <c r="E47" s="12"/>
      <c r="F47" s="12"/>
    </row>
    <row r="48" spans="1:6" x14ac:dyDescent="0.3">
      <c r="A48" s="64" t="s">
        <v>391</v>
      </c>
      <c r="B48" s="36">
        <v>245</v>
      </c>
      <c r="C48" s="36">
        <v>115</v>
      </c>
      <c r="D48" s="17">
        <f t="shared" si="0"/>
        <v>360</v>
      </c>
      <c r="E48" s="12"/>
      <c r="F48" s="12"/>
    </row>
    <row r="49" spans="1:6" x14ac:dyDescent="0.3">
      <c r="A49" s="64" t="s">
        <v>392</v>
      </c>
      <c r="B49" s="36">
        <v>115</v>
      </c>
      <c r="C49" s="36">
        <v>45</v>
      </c>
      <c r="D49" s="17">
        <f t="shared" si="0"/>
        <v>160</v>
      </c>
      <c r="E49" s="12"/>
      <c r="F49" s="12"/>
    </row>
    <row r="50" spans="1:6" x14ac:dyDescent="0.3">
      <c r="A50" s="64" t="s">
        <v>393</v>
      </c>
      <c r="B50" s="36"/>
      <c r="C50" s="36">
        <v>1</v>
      </c>
      <c r="D50" s="17">
        <f t="shared" si="0"/>
        <v>1</v>
      </c>
      <c r="E50" s="12"/>
      <c r="F50" s="12"/>
    </row>
    <row r="51" spans="1:6" x14ac:dyDescent="0.3">
      <c r="A51" s="66" t="s">
        <v>394</v>
      </c>
      <c r="B51" s="67">
        <v>265</v>
      </c>
      <c r="C51" s="67">
        <v>33</v>
      </c>
      <c r="D51" s="68">
        <f t="shared" si="0"/>
        <v>298</v>
      </c>
      <c r="E51" s="12"/>
      <c r="F51" s="12"/>
    </row>
    <row r="52" spans="1:6" x14ac:dyDescent="0.3">
      <c r="A52" s="64" t="s">
        <v>395</v>
      </c>
      <c r="B52" s="36">
        <v>1400</v>
      </c>
      <c r="C52" s="36">
        <v>278</v>
      </c>
      <c r="D52" s="17">
        <f t="shared" si="0"/>
        <v>1678</v>
      </c>
      <c r="E52" s="12"/>
      <c r="F52" s="12"/>
    </row>
    <row r="53" spans="1:6" x14ac:dyDescent="0.3">
      <c r="A53" s="64" t="s">
        <v>396</v>
      </c>
      <c r="B53" s="36">
        <v>403</v>
      </c>
      <c r="C53" s="36">
        <v>49</v>
      </c>
      <c r="D53" s="17">
        <f t="shared" si="0"/>
        <v>452</v>
      </c>
      <c r="E53" s="12"/>
      <c r="F53" s="12"/>
    </row>
    <row r="54" spans="1:6" x14ac:dyDescent="0.3">
      <c r="A54" s="64" t="s">
        <v>397</v>
      </c>
      <c r="B54" s="36">
        <v>8</v>
      </c>
      <c r="C54" s="36">
        <v>10</v>
      </c>
      <c r="D54" s="17">
        <f t="shared" si="0"/>
        <v>18</v>
      </c>
      <c r="E54" s="12"/>
      <c r="F54" s="12"/>
    </row>
    <row r="55" spans="1:6" x14ac:dyDescent="0.3">
      <c r="A55" s="64" t="s">
        <v>398</v>
      </c>
      <c r="B55" s="36">
        <v>86</v>
      </c>
      <c r="C55" s="36">
        <v>58</v>
      </c>
      <c r="D55" s="17">
        <f t="shared" si="0"/>
        <v>144</v>
      </c>
      <c r="E55" s="12"/>
      <c r="F55" s="12"/>
    </row>
    <row r="56" spans="1:6" x14ac:dyDescent="0.3">
      <c r="A56" s="64" t="s">
        <v>474</v>
      </c>
      <c r="B56" s="36">
        <v>1</v>
      </c>
      <c r="C56" s="36"/>
      <c r="D56" s="17">
        <f t="shared" si="0"/>
        <v>1</v>
      </c>
      <c r="E56" s="12"/>
      <c r="F56" s="12"/>
    </row>
    <row r="57" spans="1:6" x14ac:dyDescent="0.3">
      <c r="A57" s="64" t="s">
        <v>399</v>
      </c>
      <c r="B57" s="36">
        <v>118</v>
      </c>
      <c r="C57" s="36">
        <v>29</v>
      </c>
      <c r="D57" s="17">
        <f t="shared" si="0"/>
        <v>147</v>
      </c>
      <c r="E57" s="12"/>
      <c r="F57" s="12"/>
    </row>
    <row r="58" spans="1:6" x14ac:dyDescent="0.3">
      <c r="A58" s="64" t="s">
        <v>400</v>
      </c>
      <c r="B58" s="36">
        <v>212</v>
      </c>
      <c r="C58" s="36">
        <v>111</v>
      </c>
      <c r="D58" s="17">
        <f t="shared" si="0"/>
        <v>323</v>
      </c>
      <c r="E58" s="12"/>
      <c r="F58" s="12"/>
    </row>
    <row r="59" spans="1:6" x14ac:dyDescent="0.3">
      <c r="A59" s="64" t="s">
        <v>475</v>
      </c>
      <c r="B59" s="36">
        <v>2</v>
      </c>
      <c r="C59" s="36">
        <v>1</v>
      </c>
      <c r="D59" s="17">
        <f t="shared" si="0"/>
        <v>3</v>
      </c>
      <c r="E59" s="12"/>
      <c r="F59" s="12"/>
    </row>
    <row r="60" spans="1:6" x14ac:dyDescent="0.3">
      <c r="A60" s="64" t="s">
        <v>401</v>
      </c>
      <c r="B60" s="36">
        <v>173</v>
      </c>
      <c r="C60" s="36">
        <v>92</v>
      </c>
      <c r="D60" s="17">
        <f t="shared" si="0"/>
        <v>265</v>
      </c>
      <c r="E60" s="12"/>
      <c r="F60" s="12"/>
    </row>
    <row r="61" spans="1:6" x14ac:dyDescent="0.3">
      <c r="A61" s="64" t="s">
        <v>402</v>
      </c>
      <c r="B61" s="36">
        <v>4</v>
      </c>
      <c r="C61" s="36">
        <v>1</v>
      </c>
      <c r="D61" s="17">
        <f t="shared" si="0"/>
        <v>5</v>
      </c>
      <c r="E61" s="12"/>
      <c r="F61" s="12"/>
    </row>
    <row r="62" spans="1:6" x14ac:dyDescent="0.3">
      <c r="A62" s="64" t="s">
        <v>403</v>
      </c>
      <c r="B62" s="36">
        <v>1</v>
      </c>
      <c r="C62" s="36"/>
      <c r="D62" s="17">
        <f t="shared" si="0"/>
        <v>1</v>
      </c>
      <c r="E62" s="12"/>
      <c r="F62" s="12"/>
    </row>
    <row r="63" spans="1:6" x14ac:dyDescent="0.3">
      <c r="A63" s="64" t="s">
        <v>404</v>
      </c>
      <c r="B63" s="36">
        <v>39</v>
      </c>
      <c r="C63" s="36">
        <v>18</v>
      </c>
      <c r="D63" s="17">
        <f t="shared" si="0"/>
        <v>57</v>
      </c>
      <c r="E63" s="12"/>
      <c r="F63" s="12"/>
    </row>
    <row r="64" spans="1:6" x14ac:dyDescent="0.3">
      <c r="A64" s="64" t="s">
        <v>405</v>
      </c>
      <c r="B64" s="36">
        <v>3</v>
      </c>
      <c r="C64" s="36">
        <v>11</v>
      </c>
      <c r="D64" s="17">
        <f t="shared" si="0"/>
        <v>14</v>
      </c>
      <c r="E64" s="12"/>
      <c r="F64" s="12"/>
    </row>
    <row r="65" spans="1:6" x14ac:dyDescent="0.3">
      <c r="A65" s="64" t="s">
        <v>406</v>
      </c>
      <c r="B65" s="36"/>
      <c r="C65" s="36">
        <v>4</v>
      </c>
      <c r="D65" s="17">
        <f t="shared" si="0"/>
        <v>4</v>
      </c>
      <c r="E65" s="12"/>
      <c r="F65" s="12"/>
    </row>
    <row r="66" spans="1:6" x14ac:dyDescent="0.3">
      <c r="A66" s="64" t="s">
        <v>476</v>
      </c>
      <c r="B66" s="36">
        <v>2</v>
      </c>
      <c r="C66" s="36"/>
      <c r="D66" s="17">
        <f t="shared" si="0"/>
        <v>2</v>
      </c>
      <c r="E66" s="12"/>
      <c r="F66" s="12"/>
    </row>
    <row r="67" spans="1:6" x14ac:dyDescent="0.3">
      <c r="A67" s="64" t="s">
        <v>407</v>
      </c>
      <c r="B67" s="36">
        <v>10</v>
      </c>
      <c r="C67" s="36">
        <v>8</v>
      </c>
      <c r="D67" s="17">
        <f t="shared" si="0"/>
        <v>18</v>
      </c>
      <c r="E67" s="12"/>
      <c r="F67" s="12"/>
    </row>
    <row r="68" spans="1:6" x14ac:dyDescent="0.3">
      <c r="D68" s="21"/>
      <c r="E68" s="21"/>
      <c r="F68" s="22"/>
    </row>
    <row r="69" spans="1:6" x14ac:dyDescent="0.3">
      <c r="A69" s="23" t="s">
        <v>255</v>
      </c>
      <c r="B69" s="69">
        <f>SUM(B6:B67)</f>
        <v>11303</v>
      </c>
      <c r="C69" s="69">
        <f>SUM(C6:C67)</f>
        <v>3562</v>
      </c>
      <c r="D69" s="69">
        <f>SUM(D6:D67)</f>
        <v>14865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99"/>
  </sheetPr>
  <dimension ref="A1:G213"/>
  <sheetViews>
    <sheetView zoomScale="80" zoomScaleNormal="80" workbookViewId="0">
      <pane ySplit="5" topLeftCell="A6" activePane="bottomLeft" state="frozen"/>
      <selection pane="bottomLeft" activeCell="J5" sqref="J5"/>
    </sheetView>
  </sheetViews>
  <sheetFormatPr defaultColWidth="9.109375" defaultRowHeight="13.8" x14ac:dyDescent="0.3"/>
  <cols>
    <col min="1" max="1" width="19" style="26" customWidth="1"/>
    <col min="2" max="2" width="72.6640625" style="25" bestFit="1" customWidth="1"/>
    <col min="3" max="3" width="20" style="26" bestFit="1" customWidth="1"/>
    <col min="4" max="4" width="19.5546875" style="26" bestFit="1" customWidth="1"/>
    <col min="5" max="5" width="12.44140625" style="27" bestFit="1" customWidth="1"/>
    <col min="6" max="6" width="12.6640625" style="27" customWidth="1"/>
    <col min="7" max="7" width="13" style="27" customWidth="1"/>
    <col min="8" max="16384" width="9.109375" style="12"/>
  </cols>
  <sheetData>
    <row r="1" spans="1:7" x14ac:dyDescent="0.3">
      <c r="A1" s="47" t="s">
        <v>468</v>
      </c>
    </row>
    <row r="2" spans="1:7" x14ac:dyDescent="0.3">
      <c r="A2" s="65" t="s">
        <v>350</v>
      </c>
    </row>
    <row r="3" spans="1:7" s="2" customFormat="1" x14ac:dyDescent="0.3">
      <c r="A3" s="65" t="s">
        <v>351</v>
      </c>
      <c r="B3" s="6"/>
      <c r="C3" s="7"/>
      <c r="D3" s="7"/>
      <c r="E3" s="3"/>
      <c r="F3" s="3"/>
      <c r="G3" s="3"/>
    </row>
    <row r="4" spans="1:7" s="2" customFormat="1" x14ac:dyDescent="0.3">
      <c r="B4" s="6"/>
      <c r="C4" s="7"/>
      <c r="D4" s="7"/>
      <c r="E4" s="3"/>
      <c r="F4" s="3"/>
      <c r="G4" s="3"/>
    </row>
    <row r="5" spans="1:7" ht="56.25" customHeight="1" x14ac:dyDescent="0.3">
      <c r="A5" s="41" t="s">
        <v>0</v>
      </c>
      <c r="B5" s="42" t="s">
        <v>1</v>
      </c>
      <c r="C5" s="42" t="s">
        <v>2</v>
      </c>
      <c r="D5" s="42" t="s">
        <v>298</v>
      </c>
      <c r="E5" s="42" t="s">
        <v>256</v>
      </c>
      <c r="F5" s="42" t="s">
        <v>461</v>
      </c>
      <c r="G5" s="42" t="s">
        <v>257</v>
      </c>
    </row>
    <row r="6" spans="1:7" x14ac:dyDescent="0.3">
      <c r="A6" s="28" t="s">
        <v>3</v>
      </c>
      <c r="B6" s="28" t="str">
        <f>VLOOKUP(A6,[1]KA131!$A:$B,2,0)</f>
        <v xml:space="preserve">Akademia Bialska im. Jana Pawła II </v>
      </c>
      <c r="C6" s="28" t="s">
        <v>4</v>
      </c>
      <c r="D6" s="28" t="s">
        <v>5</v>
      </c>
      <c r="E6" s="37">
        <v>15</v>
      </c>
      <c r="F6" s="37">
        <v>16</v>
      </c>
      <c r="G6" s="51">
        <f t="shared" ref="G6:G83" si="0">SUM(E6:F6)</f>
        <v>31</v>
      </c>
    </row>
    <row r="7" spans="1:7" x14ac:dyDescent="0.3">
      <c r="A7" s="28" t="s">
        <v>7</v>
      </c>
      <c r="B7" s="28" t="str">
        <f>VLOOKUP(A7,[1]KA131!$A:$B,2,0)</f>
        <v>Politechnika Białostocka</v>
      </c>
      <c r="C7" s="28" t="s">
        <v>9</v>
      </c>
      <c r="D7" s="28" t="s">
        <v>5</v>
      </c>
      <c r="E7" s="37">
        <v>192</v>
      </c>
      <c r="F7" s="37">
        <v>4</v>
      </c>
      <c r="G7" s="51">
        <f t="shared" si="0"/>
        <v>196</v>
      </c>
    </row>
    <row r="8" spans="1:7" x14ac:dyDescent="0.3">
      <c r="A8" s="28" t="s">
        <v>10</v>
      </c>
      <c r="B8" s="28" t="str">
        <f>VLOOKUP(A8,[1]KA131!$A:$B,2,0)</f>
        <v>Uniwersytet Medyczny w Białymstoku</v>
      </c>
      <c r="C8" s="28" t="s">
        <v>9</v>
      </c>
      <c r="D8" s="28" t="s">
        <v>5</v>
      </c>
      <c r="E8" s="37">
        <v>2</v>
      </c>
      <c r="F8" s="37">
        <v>58</v>
      </c>
      <c r="G8" s="51">
        <f t="shared" si="0"/>
        <v>60</v>
      </c>
    </row>
    <row r="9" spans="1:7" x14ac:dyDescent="0.3">
      <c r="A9" s="28" t="s">
        <v>13</v>
      </c>
      <c r="B9" s="28" t="str">
        <f>VLOOKUP(A9,[1]KA131!$A:$B,2,0)</f>
        <v>Uniwersytet w Białymstoku</v>
      </c>
      <c r="C9" s="28" t="s">
        <v>9</v>
      </c>
      <c r="D9" s="28" t="s">
        <v>5</v>
      </c>
      <c r="E9" s="37">
        <v>121</v>
      </c>
      <c r="F9" s="37">
        <v>21</v>
      </c>
      <c r="G9" s="51">
        <f t="shared" si="0"/>
        <v>142</v>
      </c>
    </row>
    <row r="10" spans="1:7" x14ac:dyDescent="0.3">
      <c r="A10" s="28" t="s">
        <v>477</v>
      </c>
      <c r="B10" s="28" t="str">
        <f>VLOOKUP(A10,[1]KA131!$A:$B,2,0)</f>
        <v>Akademia Podlaska w Białymstoku – Akademia Nauk Stosowanych</v>
      </c>
      <c r="C10" s="28" t="s">
        <v>9</v>
      </c>
      <c r="D10" s="28" t="s">
        <v>12</v>
      </c>
      <c r="E10" s="37">
        <v>2</v>
      </c>
      <c r="F10" s="37"/>
      <c r="G10" s="51">
        <f t="shared" si="0"/>
        <v>2</v>
      </c>
    </row>
    <row r="11" spans="1:7" x14ac:dyDescent="0.3">
      <c r="A11" s="28" t="s">
        <v>478</v>
      </c>
      <c r="B11" s="28" t="s">
        <v>500</v>
      </c>
      <c r="C11" s="28" t="s">
        <v>9</v>
      </c>
      <c r="D11" s="28" t="s">
        <v>12</v>
      </c>
      <c r="E11" s="37">
        <v>4</v>
      </c>
      <c r="F11" s="37"/>
      <c r="G11" s="51">
        <f t="shared" si="0"/>
        <v>4</v>
      </c>
    </row>
    <row r="12" spans="1:7" x14ac:dyDescent="0.3">
      <c r="A12" s="28" t="s">
        <v>16</v>
      </c>
      <c r="B12" s="28" t="str">
        <f>VLOOKUP(A12,[1]KA131!$A:$B,2,0)</f>
        <v>Uniwersytet Bielsko-Bialski</v>
      </c>
      <c r="C12" s="28" t="s">
        <v>15</v>
      </c>
      <c r="D12" s="28" t="s">
        <v>5</v>
      </c>
      <c r="E12" s="37">
        <v>24</v>
      </c>
      <c r="F12" s="37">
        <v>4</v>
      </c>
      <c r="G12" s="51">
        <f t="shared" si="0"/>
        <v>28</v>
      </c>
    </row>
    <row r="13" spans="1:7" x14ac:dyDescent="0.3">
      <c r="A13" s="28" t="s">
        <v>17</v>
      </c>
      <c r="B13" s="28" t="str">
        <f>VLOOKUP(A13,[1]KA131!$A:$B,2,0)</f>
        <v>Uniwersytet Kazimierza Wielkiego</v>
      </c>
      <c r="C13" s="28" t="s">
        <v>19</v>
      </c>
      <c r="D13" s="28" t="s">
        <v>5</v>
      </c>
      <c r="E13" s="37">
        <v>35</v>
      </c>
      <c r="F13" s="37">
        <v>13</v>
      </c>
      <c r="G13" s="51">
        <f t="shared" si="0"/>
        <v>48</v>
      </c>
    </row>
    <row r="14" spans="1:7" x14ac:dyDescent="0.3">
      <c r="A14" s="28" t="s">
        <v>20</v>
      </c>
      <c r="B14" s="28" t="str">
        <f>VLOOKUP(A14,[1]KA131!$A:$B,2,0)</f>
        <v>Politechnika Bydgoska im. Jana i Jędrzeja Śniadeckich</v>
      </c>
      <c r="C14" s="28" t="s">
        <v>19</v>
      </c>
      <c r="D14" s="28" t="s">
        <v>5</v>
      </c>
      <c r="E14" s="37">
        <v>18</v>
      </c>
      <c r="F14" s="37">
        <v>4</v>
      </c>
      <c r="G14" s="51">
        <f t="shared" si="0"/>
        <v>22</v>
      </c>
    </row>
    <row r="15" spans="1:7" x14ac:dyDescent="0.3">
      <c r="A15" s="28" t="s">
        <v>479</v>
      </c>
      <c r="B15" s="28" t="str">
        <f>VLOOKUP(A15,[1]KA131!$A:$B,2,0)</f>
        <v>Akademia Muzyczna im. Feliksa Nowowiejskiego w Bydgoszczy</v>
      </c>
      <c r="C15" s="28" t="s">
        <v>19</v>
      </c>
      <c r="D15" s="28" t="s">
        <v>5</v>
      </c>
      <c r="E15" s="37">
        <v>11</v>
      </c>
      <c r="F15" s="37">
        <v>3</v>
      </c>
      <c r="G15" s="51">
        <f t="shared" si="0"/>
        <v>14</v>
      </c>
    </row>
    <row r="16" spans="1:7" x14ac:dyDescent="0.3">
      <c r="A16" s="28" t="s">
        <v>21</v>
      </c>
      <c r="B16" s="28" t="str">
        <f>VLOOKUP(A16,[1]KA131!$A:$B,2,0)</f>
        <v>Wyższa Szkoła Gospodarki w Bydgoszczy</v>
      </c>
      <c r="C16" s="28" t="s">
        <v>19</v>
      </c>
      <c r="D16" s="28" t="s">
        <v>12</v>
      </c>
      <c r="E16" s="37">
        <v>44</v>
      </c>
      <c r="F16" s="37"/>
      <c r="G16" s="51">
        <f t="shared" si="0"/>
        <v>44</v>
      </c>
    </row>
    <row r="17" spans="1:7" x14ac:dyDescent="0.3">
      <c r="A17" s="28" t="s">
        <v>23</v>
      </c>
      <c r="B17" s="28" t="str">
        <f>VLOOKUP(A17,[1]KA131!$A:$B,2,0)</f>
        <v>Państwowa Akademia Nauk Stosowanych w Chełmie</v>
      </c>
      <c r="C17" s="28" t="s">
        <v>4</v>
      </c>
      <c r="D17" s="28" t="s">
        <v>5</v>
      </c>
      <c r="E17" s="37">
        <v>9</v>
      </c>
      <c r="F17" s="37">
        <v>3</v>
      </c>
      <c r="G17" s="51">
        <f t="shared" si="0"/>
        <v>12</v>
      </c>
    </row>
    <row r="18" spans="1:7" x14ac:dyDescent="0.3">
      <c r="A18" s="28" t="s">
        <v>408</v>
      </c>
      <c r="B18" s="28" t="str">
        <f>VLOOKUP(A18,[1]KA131!$A:$B,2,0)</f>
        <v>Państwowa Akademia Nauk Stosowanych im. Ignacego Mościckiego w Ciechanowie</v>
      </c>
      <c r="C18" s="28" t="s">
        <v>24</v>
      </c>
      <c r="D18" s="28" t="s">
        <v>5</v>
      </c>
      <c r="E18" s="37">
        <v>8</v>
      </c>
      <c r="F18" s="37"/>
      <c r="G18" s="51">
        <f t="shared" si="0"/>
        <v>8</v>
      </c>
    </row>
    <row r="19" spans="1:7" x14ac:dyDescent="0.3">
      <c r="A19" s="28" t="s">
        <v>25</v>
      </c>
      <c r="B19" s="28" t="str">
        <f>VLOOKUP(A19,[1]KA131!$A:$B,2,0)</f>
        <v>Politechnika Częstochowska</v>
      </c>
      <c r="C19" s="28" t="s">
        <v>15</v>
      </c>
      <c r="D19" s="28" t="s">
        <v>5</v>
      </c>
      <c r="E19" s="37">
        <v>17</v>
      </c>
      <c r="F19" s="37">
        <v>1</v>
      </c>
      <c r="G19" s="51">
        <f t="shared" si="0"/>
        <v>18</v>
      </c>
    </row>
    <row r="20" spans="1:7" x14ac:dyDescent="0.3">
      <c r="A20" s="28" t="s">
        <v>282</v>
      </c>
      <c r="B20" s="28" t="str">
        <f>VLOOKUP(A20,[1]KA131!$A:$B,2,0)</f>
        <v>Uniwersytet Jana Długosza w Częstochowie</v>
      </c>
      <c r="C20" s="28" t="s">
        <v>15</v>
      </c>
      <c r="D20" s="28" t="s">
        <v>5</v>
      </c>
      <c r="E20" s="37">
        <v>47</v>
      </c>
      <c r="F20" s="37">
        <v>13</v>
      </c>
      <c r="G20" s="51">
        <f t="shared" si="0"/>
        <v>60</v>
      </c>
    </row>
    <row r="21" spans="1:7" x14ac:dyDescent="0.3">
      <c r="A21" s="28" t="s">
        <v>27</v>
      </c>
      <c r="B21" s="28" t="str">
        <f>VLOOKUP(A21,[1]KA131!$A:$B,2,0)</f>
        <v>Wyższa Szkoła Lingwistyczna w Częstochowie</v>
      </c>
      <c r="C21" s="28" t="s">
        <v>15</v>
      </c>
      <c r="D21" s="28" t="s">
        <v>12</v>
      </c>
      <c r="E21" s="37"/>
      <c r="F21" s="37">
        <v>1</v>
      </c>
      <c r="G21" s="51">
        <f t="shared" si="0"/>
        <v>1</v>
      </c>
    </row>
    <row r="22" spans="1:7" x14ac:dyDescent="0.3">
      <c r="A22" s="28" t="s">
        <v>29</v>
      </c>
      <c r="B22" s="28" t="str">
        <f>VLOOKUP(A22,[1]KA131!$A:$B,2,0)</f>
        <v>Akademia WSB</v>
      </c>
      <c r="C22" s="28" t="s">
        <v>15</v>
      </c>
      <c r="D22" s="28" t="s">
        <v>12</v>
      </c>
      <c r="E22" s="37">
        <v>53</v>
      </c>
      <c r="F22" s="37"/>
      <c r="G22" s="51">
        <f t="shared" si="0"/>
        <v>53</v>
      </c>
    </row>
    <row r="23" spans="1:7" x14ac:dyDescent="0.3">
      <c r="A23" s="28" t="s">
        <v>480</v>
      </c>
      <c r="B23" s="28" t="str">
        <f>VLOOKUP(A23,[1]KA131!$A:$B,2,0)</f>
        <v>Wyższa Szkoła Planowania Strategicznego w Dąbrowie Górniczej</v>
      </c>
      <c r="C23" s="28" t="s">
        <v>15</v>
      </c>
      <c r="D23" s="28" t="s">
        <v>12</v>
      </c>
      <c r="E23" s="37">
        <v>10</v>
      </c>
      <c r="F23" s="37">
        <v>15</v>
      </c>
      <c r="G23" s="51">
        <f t="shared" si="0"/>
        <v>25</v>
      </c>
    </row>
    <row r="24" spans="1:7" x14ac:dyDescent="0.3">
      <c r="A24" s="28" t="s">
        <v>30</v>
      </c>
      <c r="B24" s="28" t="str">
        <f>VLOOKUP(A24,[1]KA131!$A:$B,2,0)</f>
        <v>Lotnicza Akademia Wojskowa</v>
      </c>
      <c r="C24" s="28" t="s">
        <v>4</v>
      </c>
      <c r="D24" s="28" t="s">
        <v>5</v>
      </c>
      <c r="E24" s="37">
        <v>8</v>
      </c>
      <c r="F24" s="37">
        <v>3</v>
      </c>
      <c r="G24" s="51">
        <f t="shared" si="0"/>
        <v>11</v>
      </c>
    </row>
    <row r="25" spans="1:7" x14ac:dyDescent="0.3">
      <c r="A25" s="28" t="s">
        <v>31</v>
      </c>
      <c r="B25" s="28" t="str">
        <f>VLOOKUP(A25,[1]KA131!$A:$B,2,0)</f>
        <v>Akademia Nauk Stosowanych w Elblągu</v>
      </c>
      <c r="C25" s="28" t="s">
        <v>32</v>
      </c>
      <c r="D25" s="28" t="s">
        <v>5</v>
      </c>
      <c r="E25" s="37">
        <v>9</v>
      </c>
      <c r="F25" s="37">
        <v>6</v>
      </c>
      <c r="G25" s="51">
        <f t="shared" si="0"/>
        <v>15</v>
      </c>
    </row>
    <row r="26" spans="1:7" x14ac:dyDescent="0.3">
      <c r="A26" s="28" t="s">
        <v>33</v>
      </c>
      <c r="B26" s="28" t="str">
        <f>VLOOKUP(A26,[1]KA131!$A:$B,2,0)</f>
        <v>Uniwersytet Gdański</v>
      </c>
      <c r="C26" s="28" t="s">
        <v>35</v>
      </c>
      <c r="D26" s="28" t="s">
        <v>5</v>
      </c>
      <c r="E26" s="37">
        <v>73</v>
      </c>
      <c r="F26" s="37">
        <v>12</v>
      </c>
      <c r="G26" s="51">
        <f t="shared" si="0"/>
        <v>85</v>
      </c>
    </row>
    <row r="27" spans="1:7" x14ac:dyDescent="0.3">
      <c r="A27" s="28" t="s">
        <v>36</v>
      </c>
      <c r="B27" s="28" t="str">
        <f>VLOOKUP(A27,[1]KA131!$A:$B,2,0)</f>
        <v>Politechnika Gdańska</v>
      </c>
      <c r="C27" s="28" t="s">
        <v>35</v>
      </c>
      <c r="D27" s="28" t="s">
        <v>5</v>
      </c>
      <c r="E27" s="37">
        <v>169</v>
      </c>
      <c r="F27" s="37">
        <v>21</v>
      </c>
      <c r="G27" s="51">
        <f t="shared" si="0"/>
        <v>190</v>
      </c>
    </row>
    <row r="28" spans="1:7" x14ac:dyDescent="0.3">
      <c r="A28" s="28" t="s">
        <v>38</v>
      </c>
      <c r="B28" s="28" t="str">
        <f>VLOOKUP(A28,[1]KA131!$A:$B,2,0)</f>
        <v>Gdański Uniwersytet Medyczny</v>
      </c>
      <c r="C28" s="28" t="s">
        <v>35</v>
      </c>
      <c r="D28" s="28" t="s">
        <v>5</v>
      </c>
      <c r="E28" s="37">
        <v>51</v>
      </c>
      <c r="F28" s="37">
        <v>77</v>
      </c>
      <c r="G28" s="51">
        <f t="shared" si="0"/>
        <v>128</v>
      </c>
    </row>
    <row r="29" spans="1:7" x14ac:dyDescent="0.3">
      <c r="A29" s="28" t="s">
        <v>40</v>
      </c>
      <c r="B29" s="28" t="str">
        <f>VLOOKUP(A29,[1]KA131!$A:$B,2,0)</f>
        <v>Akademia Muzyczna im. Stanisława Moniuszki w Gdańsku</v>
      </c>
      <c r="C29" s="28" t="s">
        <v>35</v>
      </c>
      <c r="D29" s="28" t="s">
        <v>5</v>
      </c>
      <c r="E29" s="37">
        <v>20</v>
      </c>
      <c r="F29" s="37">
        <v>21</v>
      </c>
      <c r="G29" s="51">
        <f t="shared" si="0"/>
        <v>41</v>
      </c>
    </row>
    <row r="30" spans="1:7" x14ac:dyDescent="0.3">
      <c r="A30" s="28" t="s">
        <v>42</v>
      </c>
      <c r="B30" s="28" t="str">
        <f>VLOOKUP(A30,[1]KA131!$A:$B,2,0)</f>
        <v>Akademia Sztuk Pięknych w Gdańsku</v>
      </c>
      <c r="C30" s="28" t="s">
        <v>35</v>
      </c>
      <c r="D30" s="28" t="s">
        <v>5</v>
      </c>
      <c r="E30" s="37">
        <v>31</v>
      </c>
      <c r="F30" s="37">
        <v>8</v>
      </c>
      <c r="G30" s="51">
        <f t="shared" si="0"/>
        <v>39</v>
      </c>
    </row>
    <row r="31" spans="1:7" x14ac:dyDescent="0.3">
      <c r="A31" s="28" t="s">
        <v>44</v>
      </c>
      <c r="B31" s="28" t="str">
        <f>VLOOKUP(A31,[1]KA131!$A:$B,2,0)</f>
        <v>Akademia Wychowania Fizycznego i Sportu im. Jędrzeja Śniadeckiego w Gdańsku</v>
      </c>
      <c r="C31" s="28" t="s">
        <v>35</v>
      </c>
      <c r="D31" s="28" t="s">
        <v>5</v>
      </c>
      <c r="E31" s="37">
        <v>25</v>
      </c>
      <c r="F31" s="37"/>
      <c r="G31" s="51">
        <f t="shared" si="0"/>
        <v>25</v>
      </c>
    </row>
    <row r="32" spans="1:7" x14ac:dyDescent="0.3">
      <c r="A32" s="28" t="s">
        <v>481</v>
      </c>
      <c r="B32" s="28" t="str">
        <f>VLOOKUP(A32,[1]KA131!$A:$B,2,0)</f>
        <v>Uniwersytet WSB MERITO w Gdańsku</v>
      </c>
      <c r="C32" s="28" t="s">
        <v>35</v>
      </c>
      <c r="D32" s="28" t="s">
        <v>12</v>
      </c>
      <c r="E32" s="37">
        <v>31</v>
      </c>
      <c r="F32" s="37">
        <v>9</v>
      </c>
      <c r="G32" s="51">
        <f t="shared" si="0"/>
        <v>40</v>
      </c>
    </row>
    <row r="33" spans="1:7" x14ac:dyDescent="0.3">
      <c r="A33" s="28" t="s">
        <v>409</v>
      </c>
      <c r="B33" s="28" t="str">
        <f>VLOOKUP(A33,[1]KA131!$A:$B,2,0)</f>
        <v>Akademia Ateneum w Gdańsku</v>
      </c>
      <c r="C33" s="28" t="s">
        <v>35</v>
      </c>
      <c r="D33" s="28" t="s">
        <v>12</v>
      </c>
      <c r="E33" s="37">
        <v>3</v>
      </c>
      <c r="F33" s="37">
        <v>3</v>
      </c>
      <c r="G33" s="51">
        <f t="shared" si="0"/>
        <v>6</v>
      </c>
    </row>
    <row r="34" spans="1:7" x14ac:dyDescent="0.3">
      <c r="A34" s="28" t="s">
        <v>46</v>
      </c>
      <c r="B34" s="28" t="str">
        <f>VLOOKUP(A34,[1]KA131!$A:$B,2,0)</f>
        <v>Uniwersytet Morski w Gdyni</v>
      </c>
      <c r="C34" s="28" t="s">
        <v>35</v>
      </c>
      <c r="D34" s="28" t="s">
        <v>5</v>
      </c>
      <c r="E34" s="37">
        <v>76</v>
      </c>
      <c r="F34" s="37">
        <v>3</v>
      </c>
      <c r="G34" s="51">
        <f t="shared" si="0"/>
        <v>79</v>
      </c>
    </row>
    <row r="35" spans="1:7" x14ac:dyDescent="0.3">
      <c r="A35" s="28" t="s">
        <v>482</v>
      </c>
      <c r="B35" s="28" t="str">
        <f>VLOOKUP(A35,[1]KA131!$A:$B,2,0)</f>
        <v>Wyższa Szkoła Administracji i Biznesu im. E. Kwiatkowskiego w Gdyni</v>
      </c>
      <c r="C35" s="28" t="s">
        <v>35</v>
      </c>
      <c r="D35" s="28" t="s">
        <v>12</v>
      </c>
      <c r="E35" s="37">
        <v>6</v>
      </c>
      <c r="F35" s="37">
        <v>1</v>
      </c>
      <c r="G35" s="51">
        <f t="shared" si="0"/>
        <v>7</v>
      </c>
    </row>
    <row r="36" spans="1:7" x14ac:dyDescent="0.3">
      <c r="A36" s="28" t="s">
        <v>47</v>
      </c>
      <c r="B36" s="28" t="str">
        <f>VLOOKUP(A36,[1]KA131!$A:$B,2,0)</f>
        <v>Akademia Marynarki Wojennej</v>
      </c>
      <c r="C36" s="28" t="s">
        <v>35</v>
      </c>
      <c r="D36" s="28" t="s">
        <v>5</v>
      </c>
      <c r="E36" s="37">
        <v>39</v>
      </c>
      <c r="F36" s="37">
        <v>4</v>
      </c>
      <c r="G36" s="51">
        <f t="shared" si="0"/>
        <v>43</v>
      </c>
    </row>
    <row r="37" spans="1:7" x14ac:dyDescent="0.3">
      <c r="A37" s="28" t="s">
        <v>49</v>
      </c>
      <c r="B37" s="28" t="str">
        <f>VLOOKUP(A37,[1]KA131!$A:$B,2,0)</f>
        <v>Politechnika Śląska</v>
      </c>
      <c r="C37" s="28" t="s">
        <v>15</v>
      </c>
      <c r="D37" s="28" t="s">
        <v>5</v>
      </c>
      <c r="E37" s="37">
        <v>110</v>
      </c>
      <c r="F37" s="37">
        <v>125</v>
      </c>
      <c r="G37" s="51">
        <f t="shared" si="0"/>
        <v>235</v>
      </c>
    </row>
    <row r="38" spans="1:7" x14ac:dyDescent="0.3">
      <c r="A38" s="28" t="s">
        <v>52</v>
      </c>
      <c r="B38" s="28" t="str">
        <f>VLOOKUP(A38,[1]KA131!$A:$B,2,0)</f>
        <v>Akademia Nauk Stosowanych im. Hipolita Cegielskiego w Gnieźnie</v>
      </c>
      <c r="C38" s="28" t="s">
        <v>53</v>
      </c>
      <c r="D38" s="28" t="s">
        <v>5</v>
      </c>
      <c r="E38" s="37"/>
      <c r="F38" s="37">
        <v>4</v>
      </c>
      <c r="G38" s="51">
        <f t="shared" si="0"/>
        <v>4</v>
      </c>
    </row>
    <row r="39" spans="1:7" x14ac:dyDescent="0.3">
      <c r="A39" s="28" t="s">
        <v>55</v>
      </c>
      <c r="B39" s="28" t="str">
        <f>VLOOKUP(A39,[1]KA131!$A:$B,2,0)</f>
        <v>Państwowa Akademia Nauk Stosowanych im. ks. Bronisława Markiewicza w Jarosławiu</v>
      </c>
      <c r="C39" s="28" t="s">
        <v>56</v>
      </c>
      <c r="D39" s="28" t="s">
        <v>5</v>
      </c>
      <c r="E39" s="37">
        <v>23</v>
      </c>
      <c r="F39" s="37">
        <v>23</v>
      </c>
      <c r="G39" s="51">
        <f t="shared" si="0"/>
        <v>46</v>
      </c>
    </row>
    <row r="40" spans="1:7" x14ac:dyDescent="0.3">
      <c r="A40" s="28" t="s">
        <v>57</v>
      </c>
      <c r="B40" s="28" t="str">
        <f>VLOOKUP(A40,[1]KA131!$A:$B,2,0)</f>
        <v xml:space="preserve">Karkonoska Akademia Nauk Stosowanych w Jeleniej Górze </v>
      </c>
      <c r="C40" s="28" t="s">
        <v>51</v>
      </c>
      <c r="D40" s="28" t="s">
        <v>5</v>
      </c>
      <c r="E40" s="37">
        <v>1</v>
      </c>
      <c r="F40" s="37">
        <v>3</v>
      </c>
      <c r="G40" s="51">
        <f t="shared" si="0"/>
        <v>4</v>
      </c>
    </row>
    <row r="41" spans="1:7" x14ac:dyDescent="0.3">
      <c r="A41" s="28" t="s">
        <v>58</v>
      </c>
      <c r="B41" s="28" t="str">
        <f>VLOOKUP(A41,[1]KA131!$A:$B,2,0)</f>
        <v>Akademia Nauk Stosowanych WSGE im. A. De Gasperi w Józefowie</v>
      </c>
      <c r="C41" s="28" t="s">
        <v>24</v>
      </c>
      <c r="D41" s="28" t="s">
        <v>12</v>
      </c>
      <c r="E41" s="37">
        <v>4</v>
      </c>
      <c r="F41" s="37">
        <v>10</v>
      </c>
      <c r="G41" s="51">
        <f t="shared" si="0"/>
        <v>14</v>
      </c>
    </row>
    <row r="42" spans="1:7" x14ac:dyDescent="0.3">
      <c r="A42" s="28" t="s">
        <v>410</v>
      </c>
      <c r="B42" s="28" t="str">
        <f>VLOOKUP(A42,[1]KA131!$A:$B,2,0)</f>
        <v>Uniwersytet Kaliski im. Prezydenta Stanisława Wojciechowskiego</v>
      </c>
      <c r="C42" s="28" t="s">
        <v>53</v>
      </c>
      <c r="D42" s="28" t="s">
        <v>5</v>
      </c>
      <c r="E42" s="37">
        <v>15</v>
      </c>
      <c r="F42" s="37">
        <v>5</v>
      </c>
      <c r="G42" s="51">
        <f t="shared" si="0"/>
        <v>20</v>
      </c>
    </row>
    <row r="43" spans="1:7" x14ac:dyDescent="0.3">
      <c r="A43" s="28" t="s">
        <v>59</v>
      </c>
      <c r="B43" s="28" t="str">
        <f>VLOOKUP(A43,[1]KA131!$A:$B,2,0)</f>
        <v>Uniwersytet Śląski</v>
      </c>
      <c r="C43" s="28" t="s">
        <v>15</v>
      </c>
      <c r="D43" s="28" t="s">
        <v>5</v>
      </c>
      <c r="E43" s="37">
        <v>201</v>
      </c>
      <c r="F43" s="37">
        <v>15</v>
      </c>
      <c r="G43" s="51">
        <f t="shared" si="0"/>
        <v>216</v>
      </c>
    </row>
    <row r="44" spans="1:7" x14ac:dyDescent="0.3">
      <c r="A44" s="28" t="s">
        <v>61</v>
      </c>
      <c r="B44" s="28" t="str">
        <f>VLOOKUP(A44,[1]KA131!$A:$B,2,0)</f>
        <v>Uniwersytet Ekonomiczny w Katowicach</v>
      </c>
      <c r="C44" s="28" t="s">
        <v>15</v>
      </c>
      <c r="D44" s="28" t="s">
        <v>5</v>
      </c>
      <c r="E44" s="37">
        <v>121</v>
      </c>
      <c r="F44" s="37">
        <v>21</v>
      </c>
      <c r="G44" s="51">
        <f t="shared" si="0"/>
        <v>142</v>
      </c>
    </row>
    <row r="45" spans="1:7" x14ac:dyDescent="0.3">
      <c r="A45" s="28" t="s">
        <v>63</v>
      </c>
      <c r="B45" s="28" t="str">
        <f>VLOOKUP(A45,[1]KA131!$A:$B,2,0)</f>
        <v>Śląski Uniwersytet Medyczny w Katowicach</v>
      </c>
      <c r="C45" s="28" t="s">
        <v>15</v>
      </c>
      <c r="D45" s="28" t="s">
        <v>5</v>
      </c>
      <c r="E45" s="37"/>
      <c r="F45" s="37">
        <v>41</v>
      </c>
      <c r="G45" s="51">
        <f t="shared" si="0"/>
        <v>41</v>
      </c>
    </row>
    <row r="46" spans="1:7" x14ac:dyDescent="0.3">
      <c r="A46" s="28" t="s">
        <v>65</v>
      </c>
      <c r="B46" s="28" t="str">
        <f>VLOOKUP(A46,[1]KA131!$A:$B,2,0)</f>
        <v>Akademia Muzyczna im. Karola Szymanowskiego w Katowicach</v>
      </c>
      <c r="C46" s="28" t="s">
        <v>15</v>
      </c>
      <c r="D46" s="28" t="s">
        <v>5</v>
      </c>
      <c r="E46" s="37">
        <v>14</v>
      </c>
      <c r="F46" s="37">
        <v>6</v>
      </c>
      <c r="G46" s="51">
        <f t="shared" si="0"/>
        <v>20</v>
      </c>
    </row>
    <row r="47" spans="1:7" x14ac:dyDescent="0.3">
      <c r="A47" s="28" t="s">
        <v>67</v>
      </c>
      <c r="B47" s="28" t="str">
        <f>VLOOKUP(A47,[1]KA131!$A:$B,2,0)</f>
        <v>Akademia Wychowania Fizycznego im. Jerzego Kukuczki w Katowicach</v>
      </c>
      <c r="C47" s="28" t="s">
        <v>15</v>
      </c>
      <c r="D47" s="28" t="s">
        <v>5</v>
      </c>
      <c r="E47" s="37">
        <v>27</v>
      </c>
      <c r="F47" s="37">
        <v>40</v>
      </c>
      <c r="G47" s="51">
        <f t="shared" si="0"/>
        <v>67</v>
      </c>
    </row>
    <row r="48" spans="1:7" x14ac:dyDescent="0.3">
      <c r="A48" s="28" t="s">
        <v>69</v>
      </c>
      <c r="B48" s="28" t="str">
        <f>VLOOKUP(A48,[1]KA131!$A:$B,2,0)</f>
        <v>Akademia Górnośląska im. Wojciecha Korfantego</v>
      </c>
      <c r="C48" s="28" t="s">
        <v>15</v>
      </c>
      <c r="D48" s="28" t="s">
        <v>12</v>
      </c>
      <c r="E48" s="37">
        <v>9</v>
      </c>
      <c r="F48" s="37"/>
      <c r="G48" s="51">
        <f t="shared" si="0"/>
        <v>9</v>
      </c>
    </row>
    <row r="49" spans="1:7" x14ac:dyDescent="0.3">
      <c r="A49" s="28" t="s">
        <v>70</v>
      </c>
      <c r="B49" s="28" t="str">
        <f>VLOOKUP(A49,[1]KA131!$A:$B,2,0)</f>
        <v>Akademia Sztuk Pięknych w Katowicach</v>
      </c>
      <c r="C49" s="28" t="s">
        <v>15</v>
      </c>
      <c r="D49" s="28" t="s">
        <v>5</v>
      </c>
      <c r="E49" s="37">
        <v>6</v>
      </c>
      <c r="F49" s="37">
        <v>6</v>
      </c>
      <c r="G49" s="51">
        <f t="shared" si="0"/>
        <v>12</v>
      </c>
    </row>
    <row r="50" spans="1:7" x14ac:dyDescent="0.3">
      <c r="A50" s="28" t="s">
        <v>483</v>
      </c>
      <c r="B50" s="28" t="str">
        <f>VLOOKUP(A50,[1]KA131!$A:$B,2,0)</f>
        <v>Wyższa Szkoła Technologii Informatycznych w Katowicach</v>
      </c>
      <c r="C50" s="28" t="s">
        <v>15</v>
      </c>
      <c r="D50" s="28" t="s">
        <v>12</v>
      </c>
      <c r="E50" s="37">
        <v>3</v>
      </c>
      <c r="F50" s="37">
        <v>1</v>
      </c>
      <c r="G50" s="51">
        <f t="shared" si="0"/>
        <v>4</v>
      </c>
    </row>
    <row r="51" spans="1:7" x14ac:dyDescent="0.3">
      <c r="A51" s="28" t="s">
        <v>72</v>
      </c>
      <c r="B51" s="28" t="str">
        <f>VLOOKUP(A51,[1]KA131!$A:$B,2,0)</f>
        <v>Śląska Wyższa Szkoła Medyczna w Katowicach</v>
      </c>
      <c r="C51" s="28" t="s">
        <v>15</v>
      </c>
      <c r="D51" s="28" t="s">
        <v>12</v>
      </c>
      <c r="E51" s="37"/>
      <c r="F51" s="37">
        <v>2</v>
      </c>
      <c r="G51" s="51">
        <f t="shared" si="0"/>
        <v>2</v>
      </c>
    </row>
    <row r="52" spans="1:7" x14ac:dyDescent="0.3">
      <c r="A52" s="28" t="s">
        <v>74</v>
      </c>
      <c r="B52" s="28" t="str">
        <f>VLOOKUP(A52,[1]KA131!$A:$B,2,0)</f>
        <v xml:space="preserve">Wyższa Szkoła Zarządzania Ochroną Pracy w Katowicach </v>
      </c>
      <c r="C52" s="28" t="s">
        <v>15</v>
      </c>
      <c r="D52" s="28" t="s">
        <v>12</v>
      </c>
      <c r="E52" s="37"/>
      <c r="F52" s="37">
        <v>9</v>
      </c>
      <c r="G52" s="51">
        <f t="shared" si="0"/>
        <v>9</v>
      </c>
    </row>
    <row r="53" spans="1:7" x14ac:dyDescent="0.3">
      <c r="A53" s="28" t="s">
        <v>76</v>
      </c>
      <c r="B53" s="28" t="str">
        <f>VLOOKUP(A53,[1]KA131!$A:$B,2,0)</f>
        <v>Akademia Śląska</v>
      </c>
      <c r="C53" s="28" t="s">
        <v>15</v>
      </c>
      <c r="D53" s="28" t="s">
        <v>12</v>
      </c>
      <c r="E53" s="37">
        <v>4</v>
      </c>
      <c r="F53" s="37"/>
      <c r="G53" s="51">
        <f t="shared" si="0"/>
        <v>4</v>
      </c>
    </row>
    <row r="54" spans="1:7" x14ac:dyDescent="0.3">
      <c r="A54" s="28" t="s">
        <v>77</v>
      </c>
      <c r="B54" s="28" t="str">
        <f>VLOOKUP(A54,[1]KA131!$A:$B,2,0)</f>
        <v>Politechnika Świętokrzyska</v>
      </c>
      <c r="C54" s="28" t="s">
        <v>79</v>
      </c>
      <c r="D54" s="28" t="s">
        <v>5</v>
      </c>
      <c r="E54" s="37">
        <v>12</v>
      </c>
      <c r="F54" s="37">
        <v>6</v>
      </c>
      <c r="G54" s="51">
        <f t="shared" si="0"/>
        <v>18</v>
      </c>
    </row>
    <row r="55" spans="1:7" x14ac:dyDescent="0.3">
      <c r="A55" s="28" t="s">
        <v>80</v>
      </c>
      <c r="B55" s="28" t="str">
        <f>VLOOKUP(A55,[1]KA131!$A:$B,2,0)</f>
        <v>Uniwersytet Jana Kochanowskiego w Kielcach</v>
      </c>
      <c r="C55" s="28" t="s">
        <v>79</v>
      </c>
      <c r="D55" s="28" t="s">
        <v>5</v>
      </c>
      <c r="E55" s="37">
        <v>24</v>
      </c>
      <c r="F55" s="37">
        <v>46</v>
      </c>
      <c r="G55" s="51">
        <f t="shared" si="0"/>
        <v>70</v>
      </c>
    </row>
    <row r="56" spans="1:7" x14ac:dyDescent="0.3">
      <c r="A56" s="28" t="s">
        <v>411</v>
      </c>
      <c r="B56" s="28" t="str">
        <f>VLOOKUP(A56,[1]KA131!$A:$B,2,0)</f>
        <v>Staropolska Akademia Nauk Stosowanych w Kielcach</v>
      </c>
      <c r="C56" s="28" t="s">
        <v>79</v>
      </c>
      <c r="D56" s="28" t="s">
        <v>12</v>
      </c>
      <c r="E56" s="37">
        <v>10</v>
      </c>
      <c r="F56" s="37">
        <v>25</v>
      </c>
      <c r="G56" s="51">
        <f t="shared" si="0"/>
        <v>35</v>
      </c>
    </row>
    <row r="57" spans="1:7" x14ac:dyDescent="0.3">
      <c r="A57" s="28" t="s">
        <v>412</v>
      </c>
      <c r="B57" s="28" t="str">
        <f>VLOOKUP(A57,[1]KA131!$A:$B,2,0)</f>
        <v>Świętokrzyska Szkoła Wyższa</v>
      </c>
      <c r="C57" s="28" t="s">
        <v>79</v>
      </c>
      <c r="D57" s="28" t="s">
        <v>12</v>
      </c>
      <c r="E57" s="37"/>
      <c r="F57" s="37">
        <v>1</v>
      </c>
      <c r="G57" s="51">
        <f t="shared" si="0"/>
        <v>1</v>
      </c>
    </row>
    <row r="58" spans="1:7" x14ac:dyDescent="0.3">
      <c r="A58" s="28" t="s">
        <v>413</v>
      </c>
      <c r="B58" s="28" t="str">
        <f>VLOOKUP(A58,[1]KA131!$A:$B,2,0)</f>
        <v>Wyższa Szkoła Umiejętności Zawodowych w Pińczowie</v>
      </c>
      <c r="C58" s="28" t="s">
        <v>79</v>
      </c>
      <c r="D58" s="28" t="s">
        <v>12</v>
      </c>
      <c r="E58" s="37"/>
      <c r="F58" s="37">
        <v>8</v>
      </c>
      <c r="G58" s="51">
        <f t="shared" si="0"/>
        <v>8</v>
      </c>
    </row>
    <row r="59" spans="1:7" x14ac:dyDescent="0.3">
      <c r="A59" s="28" t="s">
        <v>82</v>
      </c>
      <c r="B59" s="28" t="str">
        <f>VLOOKUP(A59,[1]KA131!$A:$B,2,0)</f>
        <v>Akademia Nauk Stosowanych w Koninie</v>
      </c>
      <c r="C59" s="28" t="s">
        <v>53</v>
      </c>
      <c r="D59" s="28" t="s">
        <v>5</v>
      </c>
      <c r="E59" s="37">
        <v>38</v>
      </c>
      <c r="F59" s="37">
        <v>15</v>
      </c>
      <c r="G59" s="51">
        <f t="shared" si="0"/>
        <v>53</v>
      </c>
    </row>
    <row r="60" spans="1:7" x14ac:dyDescent="0.3">
      <c r="A60" s="28" t="s">
        <v>83</v>
      </c>
      <c r="B60" s="28" t="str">
        <f>VLOOKUP(A60,[1]KA131!$A:$B,2,0)</f>
        <v xml:space="preserve">Politechnika Koszalińska  </v>
      </c>
      <c r="C60" s="28" t="s">
        <v>85</v>
      </c>
      <c r="D60" s="28" t="s">
        <v>5</v>
      </c>
      <c r="E60" s="37">
        <v>3</v>
      </c>
      <c r="F60" s="37">
        <v>2</v>
      </c>
      <c r="G60" s="51">
        <f t="shared" si="0"/>
        <v>5</v>
      </c>
    </row>
    <row r="61" spans="1:7" x14ac:dyDescent="0.3">
      <c r="A61" s="28" t="s">
        <v>414</v>
      </c>
      <c r="B61" s="28" t="str">
        <f>VLOOKUP(A61,[1]KA131!$A:$B,2,0)</f>
        <v>Państwowa Akademia Nauk Stosowanych w Koszalinie</v>
      </c>
      <c r="C61" s="28" t="s">
        <v>85</v>
      </c>
      <c r="D61" s="28" t="s">
        <v>5</v>
      </c>
      <c r="E61" s="37">
        <v>2</v>
      </c>
      <c r="F61" s="37"/>
      <c r="G61" s="51">
        <f t="shared" si="0"/>
        <v>2</v>
      </c>
    </row>
    <row r="62" spans="1:7" x14ac:dyDescent="0.3">
      <c r="A62" s="28" t="s">
        <v>86</v>
      </c>
      <c r="B62" s="28" t="str">
        <f>VLOOKUP(A62,[1]KA131!$A:$B,2,0)</f>
        <v>Uniwersytet Jagielloński w Krakowie</v>
      </c>
      <c r="C62" s="28" t="s">
        <v>88</v>
      </c>
      <c r="D62" s="28" t="s">
        <v>5</v>
      </c>
      <c r="E62" s="37">
        <v>602</v>
      </c>
      <c r="F62" s="37">
        <v>110</v>
      </c>
      <c r="G62" s="51">
        <f t="shared" si="0"/>
        <v>712</v>
      </c>
    </row>
    <row r="63" spans="1:7" x14ac:dyDescent="0.3">
      <c r="A63" s="28" t="s">
        <v>89</v>
      </c>
      <c r="B63" s="28" t="str">
        <f>VLOOKUP(A63,[1]KA131!$A:$B,2,0)</f>
        <v>Akademia Górniczo-Hutnicza im. Stanisława Staszica w Krakowie</v>
      </c>
      <c r="C63" s="28" t="s">
        <v>88</v>
      </c>
      <c r="D63" s="28" t="s">
        <v>5</v>
      </c>
      <c r="E63" s="37">
        <v>155</v>
      </c>
      <c r="F63" s="37">
        <v>61</v>
      </c>
      <c r="G63" s="51">
        <f t="shared" si="0"/>
        <v>216</v>
      </c>
    </row>
    <row r="64" spans="1:7" x14ac:dyDescent="0.3">
      <c r="A64" s="28" t="s">
        <v>91</v>
      </c>
      <c r="B64" s="28" t="str">
        <f>VLOOKUP(A64,[1]KA131!$A:$B,2,0)</f>
        <v>Politechnika Krakowska im. Tadeusza Kościuszki</v>
      </c>
      <c r="C64" s="28" t="s">
        <v>88</v>
      </c>
      <c r="D64" s="28" t="s">
        <v>5</v>
      </c>
      <c r="E64" s="37">
        <v>202</v>
      </c>
      <c r="F64" s="37">
        <v>35</v>
      </c>
      <c r="G64" s="51">
        <f t="shared" si="0"/>
        <v>237</v>
      </c>
    </row>
    <row r="65" spans="1:7" x14ac:dyDescent="0.3">
      <c r="A65" s="28" t="s">
        <v>92</v>
      </c>
      <c r="B65" s="28" t="str">
        <f>VLOOKUP(A65,[1]KA131!$A:$B,2,0)</f>
        <v>Uniwersytet Ekonomiczny w Krakowie</v>
      </c>
      <c r="C65" s="28" t="s">
        <v>88</v>
      </c>
      <c r="D65" s="28" t="s">
        <v>5</v>
      </c>
      <c r="E65" s="37">
        <v>244</v>
      </c>
      <c r="F65" s="37">
        <v>12</v>
      </c>
      <c r="G65" s="51">
        <f t="shared" si="0"/>
        <v>256</v>
      </c>
    </row>
    <row r="66" spans="1:7" x14ac:dyDescent="0.3">
      <c r="A66" s="28" t="s">
        <v>94</v>
      </c>
      <c r="B66" s="28" t="str">
        <f>VLOOKUP(A66,[1]KA131!$A:$B,2,0)</f>
        <v>Uniwersytet Komisji Edukacji Narodowej w Krakowie</v>
      </c>
      <c r="C66" s="28" t="s">
        <v>88</v>
      </c>
      <c r="D66" s="28" t="s">
        <v>5</v>
      </c>
      <c r="E66" s="37">
        <v>113</v>
      </c>
      <c r="F66" s="37">
        <v>32</v>
      </c>
      <c r="G66" s="51">
        <f t="shared" si="0"/>
        <v>145</v>
      </c>
    </row>
    <row r="67" spans="1:7" x14ac:dyDescent="0.3">
      <c r="A67" s="28" t="s">
        <v>95</v>
      </c>
      <c r="B67" s="28" t="str">
        <f>VLOOKUP(A67,[1]KA131!$A:$B,2,0)</f>
        <v>Uniwersytet Rolniczy im. Hugona Kołłątaja w Krakowie</v>
      </c>
      <c r="C67" s="28" t="s">
        <v>88</v>
      </c>
      <c r="D67" s="28" t="s">
        <v>5</v>
      </c>
      <c r="E67" s="37">
        <v>60</v>
      </c>
      <c r="F67" s="37">
        <v>73</v>
      </c>
      <c r="G67" s="51">
        <f t="shared" si="0"/>
        <v>133</v>
      </c>
    </row>
    <row r="68" spans="1:7" x14ac:dyDescent="0.3">
      <c r="A68" s="28" t="s">
        <v>97</v>
      </c>
      <c r="B68" s="28" t="str">
        <f>VLOOKUP(A68,[1]KA131!$A:$B,2,0)</f>
        <v>Uniwersytet Papieski Jana Pawła II w Krakowie</v>
      </c>
      <c r="C68" s="28" t="s">
        <v>88</v>
      </c>
      <c r="D68" s="28" t="s">
        <v>12</v>
      </c>
      <c r="E68" s="37">
        <v>36</v>
      </c>
      <c r="F68" s="37">
        <v>6</v>
      </c>
      <c r="G68" s="51">
        <f t="shared" si="0"/>
        <v>42</v>
      </c>
    </row>
    <row r="69" spans="1:7" x14ac:dyDescent="0.3">
      <c r="A69" s="28" t="s">
        <v>99</v>
      </c>
      <c r="B69" s="28" t="str">
        <f>VLOOKUP(A69,[1]KA131!$A:$B,2,0)</f>
        <v>Akademia Muzyczna im. Krzysztofa Pendereckiego w Krakowie</v>
      </c>
      <c r="C69" s="28" t="s">
        <v>88</v>
      </c>
      <c r="D69" s="28" t="s">
        <v>5</v>
      </c>
      <c r="E69" s="37">
        <v>41</v>
      </c>
      <c r="F69" s="37">
        <v>3</v>
      </c>
      <c r="G69" s="51">
        <f t="shared" si="0"/>
        <v>44</v>
      </c>
    </row>
    <row r="70" spans="1:7" x14ac:dyDescent="0.3">
      <c r="A70" s="28" t="s">
        <v>100</v>
      </c>
      <c r="B70" s="28" t="str">
        <f>VLOOKUP(A70,[1]KA131!$A:$B,2,0)</f>
        <v>Akademia Sztuk Pięknych im. Jana Matejki w Krakowie</v>
      </c>
      <c r="C70" s="28" t="s">
        <v>88</v>
      </c>
      <c r="D70" s="28" t="s">
        <v>5</v>
      </c>
      <c r="E70" s="37">
        <v>46</v>
      </c>
      <c r="F70" s="37">
        <v>18</v>
      </c>
      <c r="G70" s="51">
        <f t="shared" si="0"/>
        <v>64</v>
      </c>
    </row>
    <row r="71" spans="1:7" x14ac:dyDescent="0.3">
      <c r="A71" s="28" t="s">
        <v>102</v>
      </c>
      <c r="B71" s="28" t="str">
        <f>VLOOKUP(A71,[1]KA131!$A:$B,2,0)</f>
        <v>Akademia Sztuk Teatralnych im. Stanisława Wyspiańskiego w Krakowie</v>
      </c>
      <c r="C71" s="28" t="s">
        <v>88</v>
      </c>
      <c r="D71" s="28" t="s">
        <v>5</v>
      </c>
      <c r="E71" s="37">
        <v>8</v>
      </c>
      <c r="F71" s="37"/>
      <c r="G71" s="51">
        <f t="shared" si="0"/>
        <v>8</v>
      </c>
    </row>
    <row r="72" spans="1:7" x14ac:dyDescent="0.3">
      <c r="A72" s="28" t="s">
        <v>103</v>
      </c>
      <c r="B72" s="28" t="str">
        <f>VLOOKUP(A72,[1]KA131!$A:$B,2,0)</f>
        <v>Akademia Kultury Fizycznej im. Bronisława Czecha w Krakowie</v>
      </c>
      <c r="C72" s="28" t="s">
        <v>88</v>
      </c>
      <c r="D72" s="28" t="s">
        <v>5</v>
      </c>
      <c r="E72" s="37">
        <v>37</v>
      </c>
      <c r="F72" s="37">
        <v>21</v>
      </c>
      <c r="G72" s="51">
        <f t="shared" si="0"/>
        <v>58</v>
      </c>
    </row>
    <row r="73" spans="1:7" x14ac:dyDescent="0.3">
      <c r="A73" s="28" t="s">
        <v>104</v>
      </c>
      <c r="B73" s="28" t="str">
        <f>VLOOKUP(A73,[1]KA131!$A:$B,2,0)</f>
        <v>Uniwersytet Andrzeja Frycza Modrzewskiego w Krakowie</v>
      </c>
      <c r="C73" s="28" t="s">
        <v>88</v>
      </c>
      <c r="D73" s="28" t="s">
        <v>12</v>
      </c>
      <c r="E73" s="37">
        <v>20</v>
      </c>
      <c r="F73" s="37"/>
      <c r="G73" s="51">
        <f t="shared" si="0"/>
        <v>20</v>
      </c>
    </row>
    <row r="74" spans="1:7" x14ac:dyDescent="0.3">
      <c r="A74" s="28" t="s">
        <v>296</v>
      </c>
      <c r="B74" s="28" t="str">
        <f>VLOOKUP(A74,[1]KA131!$A:$B,2,0)</f>
        <v>Wyższa Szkoła Ekonomii i Informatyki w Krakowie</v>
      </c>
      <c r="C74" s="28" t="s">
        <v>88</v>
      </c>
      <c r="D74" s="28" t="s">
        <v>12</v>
      </c>
      <c r="E74" s="37">
        <v>9</v>
      </c>
      <c r="F74" s="37"/>
      <c r="G74" s="51">
        <f t="shared" si="0"/>
        <v>9</v>
      </c>
    </row>
    <row r="75" spans="1:7" x14ac:dyDescent="0.3">
      <c r="A75" s="28" t="s">
        <v>105</v>
      </c>
      <c r="B75" s="28" t="str">
        <f>VLOOKUP(A75,[1]KA131!$A:$B,2,0)</f>
        <v>Uniwersytet Ignatianum w Krakowie</v>
      </c>
      <c r="C75" s="28" t="s">
        <v>88</v>
      </c>
      <c r="D75" s="28" t="s">
        <v>12</v>
      </c>
      <c r="E75" s="37">
        <v>18</v>
      </c>
      <c r="F75" s="37">
        <v>2</v>
      </c>
      <c r="G75" s="51">
        <f t="shared" si="0"/>
        <v>20</v>
      </c>
    </row>
    <row r="76" spans="1:7" x14ac:dyDescent="0.3">
      <c r="A76" s="28" t="s">
        <v>415</v>
      </c>
      <c r="B76" s="28" t="str">
        <f>VLOOKUP(A76,[1]KA131!$A:$B,2,0)</f>
        <v>Wyższa Szkoła Europejska im. ks. Józefa Tischnera</v>
      </c>
      <c r="C76" s="28" t="s">
        <v>88</v>
      </c>
      <c r="D76" s="28" t="s">
        <v>12</v>
      </c>
      <c r="E76" s="37">
        <v>22</v>
      </c>
      <c r="F76" s="37">
        <v>2</v>
      </c>
      <c r="G76" s="51">
        <f t="shared" si="0"/>
        <v>24</v>
      </c>
    </row>
    <row r="77" spans="1:7" x14ac:dyDescent="0.3">
      <c r="A77" s="28" t="s">
        <v>416</v>
      </c>
      <c r="B77" s="28" t="str">
        <f>VLOOKUP(A77,[1]KA131!$A:$B,2,0)</f>
        <v>Instytut Katalizy i Fizykochemii Powierzchni im. Jerzego Habera Polskiej Akademii Nauk</v>
      </c>
      <c r="C77" s="28" t="s">
        <v>88</v>
      </c>
      <c r="D77" s="28" t="s">
        <v>5</v>
      </c>
      <c r="E77" s="37"/>
      <c r="F77" s="37">
        <v>2</v>
      </c>
      <c r="G77" s="51">
        <f t="shared" si="0"/>
        <v>2</v>
      </c>
    </row>
    <row r="78" spans="1:7" x14ac:dyDescent="0.3">
      <c r="A78" s="28" t="s">
        <v>484</v>
      </c>
      <c r="B78" s="28" t="str">
        <f>VLOOKUP(A78,[1]KA131!$A:$B,2,0)</f>
        <v>Instytut Języka Polskiego Polskiej Akademii Nauk</v>
      </c>
      <c r="C78" s="28" t="s">
        <v>88</v>
      </c>
      <c r="D78" s="28" t="s">
        <v>5</v>
      </c>
      <c r="E78" s="37"/>
      <c r="F78" s="37">
        <v>1</v>
      </c>
      <c r="G78" s="51">
        <f t="shared" si="0"/>
        <v>1</v>
      </c>
    </row>
    <row r="79" spans="1:7" x14ac:dyDescent="0.3">
      <c r="A79" s="28" t="s">
        <v>106</v>
      </c>
      <c r="B79" s="28" t="str">
        <f>VLOOKUP(A79,[1]KA131!$A:$B,2,0)</f>
        <v>Państwowa Akademia Nauk Stosowanych w Krośnie</v>
      </c>
      <c r="C79" s="28" t="s">
        <v>56</v>
      </c>
      <c r="D79" s="28" t="s">
        <v>5</v>
      </c>
      <c r="E79" s="37">
        <v>8</v>
      </c>
      <c r="F79" s="37">
        <v>12</v>
      </c>
      <c r="G79" s="51">
        <f t="shared" si="0"/>
        <v>20</v>
      </c>
    </row>
    <row r="80" spans="1:7" x14ac:dyDescent="0.3">
      <c r="A80" s="28" t="s">
        <v>107</v>
      </c>
      <c r="B80" s="28" t="str">
        <f>VLOOKUP(A80,[1]KA131!$A:$B,2,0)</f>
        <v>Collegium Witelona Uczelnia Państwowa</v>
      </c>
      <c r="C80" s="28" t="s">
        <v>51</v>
      </c>
      <c r="D80" s="28" t="s">
        <v>5</v>
      </c>
      <c r="E80" s="37">
        <v>9</v>
      </c>
      <c r="F80" s="37">
        <v>3</v>
      </c>
      <c r="G80" s="51">
        <f t="shared" si="0"/>
        <v>12</v>
      </c>
    </row>
    <row r="81" spans="1:7" x14ac:dyDescent="0.3">
      <c r="A81" s="28" t="s">
        <v>108</v>
      </c>
      <c r="B81" s="28" t="str">
        <f>VLOOKUP(A81,[1]KA131!$A:$B,2,0)</f>
        <v>Akademia Nauk Stosowanych im. Jana Amosa Komeńskiego w Lesznie</v>
      </c>
      <c r="C81" s="28" t="s">
        <v>53</v>
      </c>
      <c r="D81" s="28" t="s">
        <v>5</v>
      </c>
      <c r="E81" s="37">
        <v>13</v>
      </c>
      <c r="F81" s="37">
        <v>1</v>
      </c>
      <c r="G81" s="51">
        <f t="shared" si="0"/>
        <v>14</v>
      </c>
    </row>
    <row r="82" spans="1:7" x14ac:dyDescent="0.3">
      <c r="A82" s="28" t="s">
        <v>109</v>
      </c>
      <c r="B82" s="28" t="str">
        <f>VLOOKUP(A82,[1]KA131!$A:$B,2,0)</f>
        <v>Uniwersytet Łódzki</v>
      </c>
      <c r="C82" s="28" t="s">
        <v>111</v>
      </c>
      <c r="D82" s="28" t="s">
        <v>5</v>
      </c>
      <c r="E82" s="37">
        <v>348</v>
      </c>
      <c r="F82" s="37">
        <v>15</v>
      </c>
      <c r="G82" s="51">
        <f t="shared" si="0"/>
        <v>363</v>
      </c>
    </row>
    <row r="83" spans="1:7" x14ac:dyDescent="0.3">
      <c r="A83" s="28" t="s">
        <v>112</v>
      </c>
      <c r="B83" s="28" t="str">
        <f>VLOOKUP(A83,[1]KA131!$A:$B,2,0)</f>
        <v>Politechnika Łódzka</v>
      </c>
      <c r="C83" s="28" t="s">
        <v>111</v>
      </c>
      <c r="D83" s="28" t="s">
        <v>5</v>
      </c>
      <c r="E83" s="37">
        <v>334</v>
      </c>
      <c r="F83" s="37">
        <v>103</v>
      </c>
      <c r="G83" s="51">
        <f t="shared" si="0"/>
        <v>437</v>
      </c>
    </row>
    <row r="84" spans="1:7" x14ac:dyDescent="0.3">
      <c r="A84" s="28" t="s">
        <v>114</v>
      </c>
      <c r="B84" s="28" t="str">
        <f>VLOOKUP(A84,[1]KA131!$A:$B,2,0)</f>
        <v>Uniwersytet Medyczny w Łodzi</v>
      </c>
      <c r="C84" s="28" t="s">
        <v>111</v>
      </c>
      <c r="D84" s="28" t="s">
        <v>5</v>
      </c>
      <c r="E84" s="37">
        <v>44</v>
      </c>
      <c r="F84" s="37">
        <v>143</v>
      </c>
      <c r="G84" s="51">
        <f t="shared" ref="G84:G147" si="1">SUM(E84:F84)</f>
        <v>187</v>
      </c>
    </row>
    <row r="85" spans="1:7" x14ac:dyDescent="0.3">
      <c r="A85" s="28" t="s">
        <v>116</v>
      </c>
      <c r="B85" s="28" t="str">
        <f>VLOOKUP(A85,[1]KA131!$A:$B,2,0)</f>
        <v>Akademia Muzyczna im. Grażyny i Kiejstuta Bacewiczów w Łodzi</v>
      </c>
      <c r="C85" s="28" t="s">
        <v>111</v>
      </c>
      <c r="D85" s="28" t="s">
        <v>5</v>
      </c>
      <c r="E85" s="37">
        <v>11</v>
      </c>
      <c r="F85" s="37"/>
      <c r="G85" s="51">
        <f t="shared" si="1"/>
        <v>11</v>
      </c>
    </row>
    <row r="86" spans="1:7" x14ac:dyDescent="0.3">
      <c r="A86" s="28" t="s">
        <v>118</v>
      </c>
      <c r="B86" s="28" t="str">
        <f>VLOOKUP(A86,[1]KA131!$A:$B,2,0)</f>
        <v>Akademia Sztuk Pięknych im. Władysława Strzemińskiego w Łodzi</v>
      </c>
      <c r="C86" s="28" t="s">
        <v>111</v>
      </c>
      <c r="D86" s="28" t="s">
        <v>5</v>
      </c>
      <c r="E86" s="37">
        <v>20</v>
      </c>
      <c r="F86" s="37">
        <v>1</v>
      </c>
      <c r="G86" s="51">
        <f t="shared" si="1"/>
        <v>21</v>
      </c>
    </row>
    <row r="87" spans="1:7" x14ac:dyDescent="0.3">
      <c r="A87" s="28" t="s">
        <v>120</v>
      </c>
      <c r="B87" s="28" t="str">
        <f>VLOOKUP(A87,[1]KA131!$A:$B,2,0)</f>
        <v>Akademia Humanistyczno-Ekonomiczna w Łodzi</v>
      </c>
      <c r="C87" s="28" t="s">
        <v>111</v>
      </c>
      <c r="D87" s="28" t="s">
        <v>12</v>
      </c>
      <c r="E87" s="37">
        <v>31</v>
      </c>
      <c r="F87" s="37">
        <v>8</v>
      </c>
      <c r="G87" s="51">
        <f t="shared" si="1"/>
        <v>39</v>
      </c>
    </row>
    <row r="88" spans="1:7" x14ac:dyDescent="0.3">
      <c r="A88" s="28" t="s">
        <v>122</v>
      </c>
      <c r="B88" s="28" t="str">
        <f>VLOOKUP(A88,[1]KA131!$A:$B,2,0)</f>
        <v>Społeczna Akademia Nauk w Łodzi</v>
      </c>
      <c r="C88" s="28" t="s">
        <v>111</v>
      </c>
      <c r="D88" s="28" t="s">
        <v>12</v>
      </c>
      <c r="E88" s="37">
        <v>15</v>
      </c>
      <c r="F88" s="37">
        <v>82</v>
      </c>
      <c r="G88" s="51">
        <f t="shared" si="1"/>
        <v>97</v>
      </c>
    </row>
    <row r="89" spans="1:7" x14ac:dyDescent="0.3">
      <c r="A89" s="28" t="s">
        <v>283</v>
      </c>
      <c r="B89" s="28" t="str">
        <f>VLOOKUP(A89,[1]KA131!$A:$B,2,0)</f>
        <v>Państwowa Wyższa Szkoła Filmowa, Telewizyjna i Teatralna im. Leona Schillera w Łodzi</v>
      </c>
      <c r="C89" s="28" t="s">
        <v>111</v>
      </c>
      <c r="D89" s="28" t="s">
        <v>5</v>
      </c>
      <c r="E89" s="37">
        <v>13</v>
      </c>
      <c r="F89" s="37">
        <v>4</v>
      </c>
      <c r="G89" s="51">
        <f t="shared" si="1"/>
        <v>17</v>
      </c>
    </row>
    <row r="90" spans="1:7" x14ac:dyDescent="0.3">
      <c r="A90" s="28" t="s">
        <v>124</v>
      </c>
      <c r="B90" s="28" t="str">
        <f>VLOOKUP(A90,[1]KA131!$A:$B,2,0)</f>
        <v>Akademia Łomżyńska</v>
      </c>
      <c r="C90" s="28" t="s">
        <v>9</v>
      </c>
      <c r="D90" s="28" t="s">
        <v>5</v>
      </c>
      <c r="E90" s="37">
        <v>27</v>
      </c>
      <c r="F90" s="37">
        <v>1</v>
      </c>
      <c r="G90" s="51">
        <f t="shared" si="1"/>
        <v>28</v>
      </c>
    </row>
    <row r="91" spans="1:7" x14ac:dyDescent="0.3">
      <c r="A91" s="28" t="s">
        <v>279</v>
      </c>
      <c r="B91" s="28" t="str">
        <f>VLOOKUP(A91,[1]KA131!$A:$B,2,0)</f>
        <v>Międzynarodowa Akademia Nauk Stosowanych w Łomży</v>
      </c>
      <c r="C91" s="28" t="s">
        <v>9</v>
      </c>
      <c r="D91" s="28" t="s">
        <v>12</v>
      </c>
      <c r="E91" s="37">
        <v>42</v>
      </c>
      <c r="F91" s="37">
        <v>10</v>
      </c>
      <c r="G91" s="51">
        <f t="shared" si="1"/>
        <v>52</v>
      </c>
    </row>
    <row r="92" spans="1:7" x14ac:dyDescent="0.3">
      <c r="A92" s="28" t="s">
        <v>417</v>
      </c>
      <c r="B92" s="28" t="str">
        <f>VLOOKUP(A92,[1]KA131!$A:$B,2,0)</f>
        <v>Uczelnia Jana Wyżykowskiego</v>
      </c>
      <c r="C92" s="28" t="s">
        <v>51</v>
      </c>
      <c r="D92" s="28" t="s">
        <v>12</v>
      </c>
      <c r="E92" s="37">
        <v>1</v>
      </c>
      <c r="F92" s="37"/>
      <c r="G92" s="51">
        <f t="shared" si="1"/>
        <v>1</v>
      </c>
    </row>
    <row r="93" spans="1:7" x14ac:dyDescent="0.3">
      <c r="A93" s="28" t="s">
        <v>125</v>
      </c>
      <c r="B93" s="28" t="str">
        <f>VLOOKUP(A93,[1]KA131!$A:$B,2,0)</f>
        <v>Uniwersytet Marii Curie-Skłodowskiej</v>
      </c>
      <c r="C93" s="28" t="s">
        <v>4</v>
      </c>
      <c r="D93" s="28" t="s">
        <v>5</v>
      </c>
      <c r="E93" s="37">
        <v>204</v>
      </c>
      <c r="F93" s="37">
        <v>6</v>
      </c>
      <c r="G93" s="51">
        <f t="shared" si="1"/>
        <v>210</v>
      </c>
    </row>
    <row r="94" spans="1:7" x14ac:dyDescent="0.3">
      <c r="A94" s="28" t="s">
        <v>127</v>
      </c>
      <c r="B94" s="28" t="str">
        <f>VLOOKUP(A94,[1]KA131!$A:$B,2,0)</f>
        <v>Katolicki Uniwersytet Lubelski Jana Pawła II</v>
      </c>
      <c r="C94" s="28" t="s">
        <v>4</v>
      </c>
      <c r="D94" s="28" t="s">
        <v>5</v>
      </c>
      <c r="E94" s="37">
        <v>62</v>
      </c>
      <c r="F94" s="37">
        <v>3</v>
      </c>
      <c r="G94" s="51">
        <f t="shared" si="1"/>
        <v>65</v>
      </c>
    </row>
    <row r="95" spans="1:7" x14ac:dyDescent="0.3">
      <c r="A95" s="28" t="s">
        <v>129</v>
      </c>
      <c r="B95" s="28" t="str">
        <f>VLOOKUP(A95,[1]KA131!$A:$B,2,0)</f>
        <v>Politechnika Lubelska</v>
      </c>
      <c r="C95" s="28" t="s">
        <v>4</v>
      </c>
      <c r="D95" s="28" t="s">
        <v>5</v>
      </c>
      <c r="E95" s="37">
        <v>64</v>
      </c>
      <c r="F95" s="37">
        <v>25</v>
      </c>
      <c r="G95" s="51">
        <f t="shared" si="1"/>
        <v>89</v>
      </c>
    </row>
    <row r="96" spans="1:7" x14ac:dyDescent="0.3">
      <c r="A96" s="28" t="s">
        <v>131</v>
      </c>
      <c r="B96" s="28" t="str">
        <f>VLOOKUP(A96,[1]KA131!$A:$B,2,0)</f>
        <v>Uniwersytet Przyrodniczy w Lublinie</v>
      </c>
      <c r="C96" s="28" t="s">
        <v>4</v>
      </c>
      <c r="D96" s="28" t="s">
        <v>5</v>
      </c>
      <c r="E96" s="37">
        <v>33</v>
      </c>
      <c r="F96" s="37">
        <v>29</v>
      </c>
      <c r="G96" s="51">
        <f t="shared" si="1"/>
        <v>62</v>
      </c>
    </row>
    <row r="97" spans="1:7" x14ac:dyDescent="0.3">
      <c r="A97" s="28" t="s">
        <v>133</v>
      </c>
      <c r="B97" s="28" t="str">
        <f>VLOOKUP(A97,[1]KA131!$A:$B,2,0)</f>
        <v>Uniwersytet Medyczny w Lublinie</v>
      </c>
      <c r="C97" s="28" t="s">
        <v>4</v>
      </c>
      <c r="D97" s="28" t="s">
        <v>5</v>
      </c>
      <c r="E97" s="37">
        <v>5</v>
      </c>
      <c r="F97" s="37">
        <v>24</v>
      </c>
      <c r="G97" s="51">
        <f t="shared" si="1"/>
        <v>29</v>
      </c>
    </row>
    <row r="98" spans="1:7" x14ac:dyDescent="0.3">
      <c r="A98" s="28" t="s">
        <v>135</v>
      </c>
      <c r="B98" s="28" t="str">
        <f>VLOOKUP(A98,[1]KA131!$A:$B,2,0)</f>
        <v>Wyższa Szkoła Przedsiębiorczości i Administracji w Lublinie</v>
      </c>
      <c r="C98" s="28" t="s">
        <v>4</v>
      </c>
      <c r="D98" s="28" t="s">
        <v>12</v>
      </c>
      <c r="E98" s="37"/>
      <c r="F98" s="37">
        <v>60</v>
      </c>
      <c r="G98" s="51">
        <f t="shared" si="1"/>
        <v>60</v>
      </c>
    </row>
    <row r="99" spans="1:7" x14ac:dyDescent="0.3">
      <c r="A99" s="28" t="s">
        <v>137</v>
      </c>
      <c r="B99" s="28" t="str">
        <f>VLOOKUP(A99,[1]KA131!$A:$B,2,0)</f>
        <v>Akademia Nauk Stosowanych Wincentego Pola w Lublinie</v>
      </c>
      <c r="C99" s="28" t="s">
        <v>4</v>
      </c>
      <c r="D99" s="28" t="s">
        <v>12</v>
      </c>
      <c r="E99" s="37">
        <v>1</v>
      </c>
      <c r="F99" s="37">
        <v>4</v>
      </c>
      <c r="G99" s="51">
        <f t="shared" si="1"/>
        <v>5</v>
      </c>
    </row>
    <row r="100" spans="1:7" x14ac:dyDescent="0.3">
      <c r="A100" s="28" t="s">
        <v>138</v>
      </c>
      <c r="B100" s="28" t="str">
        <f>VLOOKUP(A100,[1]KA131!$A:$B,2,0)</f>
        <v>Lubelska Akademia WSEI</v>
      </c>
      <c r="C100" s="28" t="s">
        <v>4</v>
      </c>
      <c r="D100" s="28" t="s">
        <v>12</v>
      </c>
      <c r="E100" s="37">
        <v>4</v>
      </c>
      <c r="F100" s="37">
        <v>3</v>
      </c>
      <c r="G100" s="51">
        <f t="shared" si="1"/>
        <v>7</v>
      </c>
    </row>
    <row r="101" spans="1:7" x14ac:dyDescent="0.3">
      <c r="A101" s="28" t="s">
        <v>418</v>
      </c>
      <c r="B101" s="28" t="str">
        <f>VLOOKUP(A101,[1]KA131!$A:$B,2,0)</f>
        <v>Akademia Nauk Społecznych i Medycznych w Lublinie Akademia Nauk Stosowanych</v>
      </c>
      <c r="C101" s="28" t="s">
        <v>4</v>
      </c>
      <c r="D101" s="28" t="s">
        <v>12</v>
      </c>
      <c r="E101" s="37">
        <v>46</v>
      </c>
      <c r="F101" s="37">
        <v>14</v>
      </c>
      <c r="G101" s="51">
        <f t="shared" si="1"/>
        <v>60</v>
      </c>
    </row>
    <row r="102" spans="1:7" x14ac:dyDescent="0.3">
      <c r="A102" s="28" t="s">
        <v>139</v>
      </c>
      <c r="B102" s="28" t="str">
        <f>VLOOKUP(A102,[1]KA131!$A:$B,2,0)</f>
        <v>Wyższa Szkoła Biznesu - National-Louis University</v>
      </c>
      <c r="C102" s="28" t="s">
        <v>88</v>
      </c>
      <c r="D102" s="28" t="s">
        <v>12</v>
      </c>
      <c r="E102" s="37">
        <v>8</v>
      </c>
      <c r="F102" s="37">
        <v>3</v>
      </c>
      <c r="G102" s="51">
        <f t="shared" si="1"/>
        <v>11</v>
      </c>
    </row>
    <row r="103" spans="1:7" x14ac:dyDescent="0.3">
      <c r="A103" s="28" t="s">
        <v>141</v>
      </c>
      <c r="B103" s="28" t="str">
        <f>VLOOKUP(A103,[1]KA131!$A:$B,2,0)</f>
        <v>Akademia Nauk Stosowanych w Nowym Sączu</v>
      </c>
      <c r="C103" s="28" t="s">
        <v>88</v>
      </c>
      <c r="D103" s="28" t="s">
        <v>5</v>
      </c>
      <c r="E103" s="37">
        <v>6</v>
      </c>
      <c r="F103" s="37">
        <v>28</v>
      </c>
      <c r="G103" s="51">
        <f t="shared" si="1"/>
        <v>34</v>
      </c>
    </row>
    <row r="104" spans="1:7" x14ac:dyDescent="0.3">
      <c r="A104" s="28" t="s">
        <v>142</v>
      </c>
      <c r="B104" s="28" t="str">
        <f>VLOOKUP(A104,[1]KA131!$A:$B,2,0)</f>
        <v>Akademia Nauk Stosowanych w Nowym Targu</v>
      </c>
      <c r="C104" s="28" t="s">
        <v>88</v>
      </c>
      <c r="D104" s="28" t="s">
        <v>5</v>
      </c>
      <c r="E104" s="37">
        <v>12</v>
      </c>
      <c r="F104" s="37"/>
      <c r="G104" s="51">
        <f t="shared" si="1"/>
        <v>12</v>
      </c>
    </row>
    <row r="105" spans="1:7" x14ac:dyDescent="0.3">
      <c r="A105" s="28" t="s">
        <v>143</v>
      </c>
      <c r="B105" s="28" t="str">
        <f>VLOOKUP(A105,[1]KA131!$A:$B,2,0)</f>
        <v>Państwowa Akademia Nauk Stosowanych w Nysie</v>
      </c>
      <c r="C105" s="28" t="s">
        <v>144</v>
      </c>
      <c r="D105" s="28" t="s">
        <v>5</v>
      </c>
      <c r="E105" s="37">
        <v>39</v>
      </c>
      <c r="F105" s="37">
        <v>3</v>
      </c>
      <c r="G105" s="51">
        <f t="shared" si="1"/>
        <v>42</v>
      </c>
    </row>
    <row r="106" spans="1:7" x14ac:dyDescent="0.3">
      <c r="A106" s="28" t="s">
        <v>145</v>
      </c>
      <c r="B106" s="28" t="str">
        <f>VLOOKUP(A106,[1]KA131!$A:$B,2,0)</f>
        <v>Uniwersytet Warmińsko-Mazurski w Olsztynie</v>
      </c>
      <c r="C106" s="28" t="s">
        <v>32</v>
      </c>
      <c r="D106" s="28" t="s">
        <v>5</v>
      </c>
      <c r="E106" s="37">
        <v>58</v>
      </c>
      <c r="F106" s="37">
        <v>161</v>
      </c>
      <c r="G106" s="51">
        <f t="shared" si="1"/>
        <v>219</v>
      </c>
    </row>
    <row r="107" spans="1:7" x14ac:dyDescent="0.3">
      <c r="A107" s="28" t="s">
        <v>147</v>
      </c>
      <c r="B107" s="28" t="str">
        <f>VLOOKUP(A107,[1]KA131!$A:$B,2,0)</f>
        <v>Uniwersytet Opolski</v>
      </c>
      <c r="C107" s="28" t="s">
        <v>144</v>
      </c>
      <c r="D107" s="28" t="s">
        <v>5</v>
      </c>
      <c r="E107" s="37">
        <v>99</v>
      </c>
      <c r="F107" s="37">
        <v>13</v>
      </c>
      <c r="G107" s="51">
        <f t="shared" si="1"/>
        <v>112</v>
      </c>
    </row>
    <row r="108" spans="1:7" x14ac:dyDescent="0.3">
      <c r="A108" s="28" t="s">
        <v>149</v>
      </c>
      <c r="B108" s="28" t="str">
        <f>VLOOKUP(A108,[1]KA131!$A:$B,2,0)</f>
        <v>Politechnika Opolska</v>
      </c>
      <c r="C108" s="28" t="s">
        <v>144</v>
      </c>
      <c r="D108" s="28" t="s">
        <v>5</v>
      </c>
      <c r="E108" s="37">
        <v>51</v>
      </c>
      <c r="F108" s="37">
        <v>1</v>
      </c>
      <c r="G108" s="51">
        <f t="shared" si="1"/>
        <v>52</v>
      </c>
    </row>
    <row r="109" spans="1:7" x14ac:dyDescent="0.3">
      <c r="A109" s="28" t="s">
        <v>485</v>
      </c>
      <c r="B109" s="28" t="str">
        <f>VLOOKUP(A109,[1]KA131!$A:$B,2,0)</f>
        <v>Akademia Nauk Stosowanych Wyższa Szkoła Zarządzania i Administracji w Opolu</v>
      </c>
      <c r="C109" s="28" t="s">
        <v>144</v>
      </c>
      <c r="D109" s="28" t="s">
        <v>12</v>
      </c>
      <c r="E109" s="37">
        <v>5</v>
      </c>
      <c r="F109" s="37">
        <v>1</v>
      </c>
      <c r="G109" s="51">
        <f t="shared" si="1"/>
        <v>6</v>
      </c>
    </row>
    <row r="110" spans="1:7" x14ac:dyDescent="0.3">
      <c r="A110" s="28" t="s">
        <v>151</v>
      </c>
      <c r="B110" s="28" t="str">
        <f>VLOOKUP(A110,[1]KA131!$A:$B,2,0)</f>
        <v>Małopolska Uczelnia Państwowa im. rtm. W. Pileckiego w Oświęcimiu</v>
      </c>
      <c r="C110" s="28" t="s">
        <v>88</v>
      </c>
      <c r="D110" s="28" t="s">
        <v>5</v>
      </c>
      <c r="E110" s="37">
        <v>4</v>
      </c>
      <c r="F110" s="37">
        <v>6</v>
      </c>
      <c r="G110" s="51">
        <f t="shared" si="1"/>
        <v>10</v>
      </c>
    </row>
    <row r="111" spans="1:7" x14ac:dyDescent="0.3">
      <c r="A111" s="28" t="s">
        <v>152</v>
      </c>
      <c r="B111" s="28" t="str">
        <f>VLOOKUP(A111,[1]KA131!$A:$B,2,0)</f>
        <v>Akademia Nauk Stosowanych im. Stanisława Staszica w Pile</v>
      </c>
      <c r="C111" s="28" t="s">
        <v>53</v>
      </c>
      <c r="D111" s="28" t="s">
        <v>5</v>
      </c>
      <c r="E111" s="37">
        <v>17</v>
      </c>
      <c r="F111" s="37">
        <v>2</v>
      </c>
      <c r="G111" s="51">
        <f t="shared" si="1"/>
        <v>19</v>
      </c>
    </row>
    <row r="112" spans="1:7" x14ac:dyDescent="0.3">
      <c r="A112" s="28" t="s">
        <v>419</v>
      </c>
      <c r="B112" s="28" t="str">
        <f>VLOOKUP(A112,[1]KA131!$A:$B,2,0)</f>
        <v>Akademia Mazowiecka w Płocku</v>
      </c>
      <c r="C112" s="28" t="s">
        <v>24</v>
      </c>
      <c r="D112" s="28" t="s">
        <v>5</v>
      </c>
      <c r="E112" s="37">
        <v>1</v>
      </c>
      <c r="F112" s="37">
        <v>10</v>
      </c>
      <c r="G112" s="51">
        <f t="shared" si="1"/>
        <v>11</v>
      </c>
    </row>
    <row r="113" spans="1:7" x14ac:dyDescent="0.3">
      <c r="A113" s="28" t="s">
        <v>153</v>
      </c>
      <c r="B113" s="28" t="str">
        <f>VLOOKUP(A113,[1]KA131!$A:$B,2,0)</f>
        <v>Uniwersytet im. Adama Mickiewicza w Poznaniu</v>
      </c>
      <c r="C113" s="28" t="s">
        <v>53</v>
      </c>
      <c r="D113" s="28" t="s">
        <v>5</v>
      </c>
      <c r="E113" s="37">
        <v>265</v>
      </c>
      <c r="F113" s="37">
        <v>77</v>
      </c>
      <c r="G113" s="51">
        <f t="shared" si="1"/>
        <v>342</v>
      </c>
    </row>
    <row r="114" spans="1:7" x14ac:dyDescent="0.3">
      <c r="A114" s="28" t="s">
        <v>155</v>
      </c>
      <c r="B114" s="28" t="str">
        <f>VLOOKUP(A114,[1]KA131!$A:$B,2,0)</f>
        <v>Politechnika Poznańska</v>
      </c>
      <c r="C114" s="28" t="s">
        <v>53</v>
      </c>
      <c r="D114" s="28" t="s">
        <v>5</v>
      </c>
      <c r="E114" s="37">
        <v>268</v>
      </c>
      <c r="F114" s="37">
        <v>57</v>
      </c>
      <c r="G114" s="51">
        <f t="shared" si="1"/>
        <v>325</v>
      </c>
    </row>
    <row r="115" spans="1:7" x14ac:dyDescent="0.3">
      <c r="A115" s="28" t="s">
        <v>157</v>
      </c>
      <c r="B115" s="28" t="str">
        <f>VLOOKUP(A115,[1]KA131!$A:$B,2,0)</f>
        <v>Uniwersytet Ekonomiczny w Poznaniu</v>
      </c>
      <c r="C115" s="28" t="s">
        <v>53</v>
      </c>
      <c r="D115" s="28" t="s">
        <v>5</v>
      </c>
      <c r="E115" s="37">
        <v>208</v>
      </c>
      <c r="F115" s="37">
        <v>12</v>
      </c>
      <c r="G115" s="51">
        <f t="shared" si="1"/>
        <v>220</v>
      </c>
    </row>
    <row r="116" spans="1:7" x14ac:dyDescent="0.3">
      <c r="A116" s="28" t="s">
        <v>159</v>
      </c>
      <c r="B116" s="28" t="str">
        <f>VLOOKUP(A116,[1]KA131!$A:$B,2,0)</f>
        <v>Uniwersytet Przyrodniczy w Poznaniu</v>
      </c>
      <c r="C116" s="28" t="s">
        <v>53</v>
      </c>
      <c r="D116" s="28" t="s">
        <v>5</v>
      </c>
      <c r="E116" s="37">
        <v>48</v>
      </c>
      <c r="F116" s="37">
        <v>59</v>
      </c>
      <c r="G116" s="51">
        <f t="shared" si="1"/>
        <v>107</v>
      </c>
    </row>
    <row r="117" spans="1:7" x14ac:dyDescent="0.3">
      <c r="A117" s="28" t="s">
        <v>161</v>
      </c>
      <c r="B117" s="28" t="str">
        <f>VLOOKUP(A117,[1]KA131!$A:$B,2,0)</f>
        <v>Uniwersytet Medyczny im. Karola Marcinkowskiego w Poznaniu</v>
      </c>
      <c r="C117" s="28" t="s">
        <v>53</v>
      </c>
      <c r="D117" s="28" t="s">
        <v>5</v>
      </c>
      <c r="E117" s="37">
        <v>55</v>
      </c>
      <c r="F117" s="37">
        <v>27</v>
      </c>
      <c r="G117" s="51">
        <f t="shared" si="1"/>
        <v>82</v>
      </c>
    </row>
    <row r="118" spans="1:7" x14ac:dyDescent="0.3">
      <c r="A118" s="28" t="s">
        <v>163</v>
      </c>
      <c r="B118" s="28" t="str">
        <f>VLOOKUP(A118,[1]KA131!$A:$B,2,0)</f>
        <v>Akademia Muzyczna im. I. J. Paderewskiego w Poznaniu</v>
      </c>
      <c r="C118" s="28" t="s">
        <v>53</v>
      </c>
      <c r="D118" s="28" t="s">
        <v>5</v>
      </c>
      <c r="E118" s="37">
        <v>29</v>
      </c>
      <c r="F118" s="37">
        <v>18</v>
      </c>
      <c r="G118" s="51">
        <f t="shared" si="1"/>
        <v>47</v>
      </c>
    </row>
    <row r="119" spans="1:7" x14ac:dyDescent="0.3">
      <c r="A119" s="28" t="s">
        <v>165</v>
      </c>
      <c r="B119" s="28" t="str">
        <f>VLOOKUP(A119,[1]KA131!$A:$B,2,0)</f>
        <v>Akademia Wychowania Fizycznego im. Eugeniusza Piaseckiego w Poznaniu</v>
      </c>
      <c r="C119" s="28" t="s">
        <v>53</v>
      </c>
      <c r="D119" s="28" t="s">
        <v>5</v>
      </c>
      <c r="E119" s="37">
        <v>59</v>
      </c>
      <c r="F119" s="37">
        <v>27</v>
      </c>
      <c r="G119" s="51">
        <f t="shared" si="1"/>
        <v>86</v>
      </c>
    </row>
    <row r="120" spans="1:7" x14ac:dyDescent="0.3">
      <c r="A120" s="28" t="s">
        <v>167</v>
      </c>
      <c r="B120" s="28" t="str">
        <f>VLOOKUP(A120,[1]KA131!$A:$B,2,0)</f>
        <v>Uniwersytet Artystyczny im. Magdaleny Abakanowicz w Poznaniu</v>
      </c>
      <c r="C120" s="28" t="s">
        <v>53</v>
      </c>
      <c r="D120" s="28" t="s">
        <v>5</v>
      </c>
      <c r="E120" s="37">
        <v>33</v>
      </c>
      <c r="F120" s="37">
        <v>8</v>
      </c>
      <c r="G120" s="51">
        <f t="shared" si="1"/>
        <v>41</v>
      </c>
    </row>
    <row r="121" spans="1:7" x14ac:dyDescent="0.3">
      <c r="A121" s="28" t="s">
        <v>168</v>
      </c>
      <c r="B121" s="28" t="str">
        <f>VLOOKUP(A121,[1]KA131!$A:$B,2,0)</f>
        <v xml:space="preserve">Uniwersytet WSB Merito w Poznaniu </v>
      </c>
      <c r="C121" s="28" t="s">
        <v>53</v>
      </c>
      <c r="D121" s="28" t="s">
        <v>12</v>
      </c>
      <c r="E121" s="37">
        <v>34</v>
      </c>
      <c r="F121" s="37">
        <v>7</v>
      </c>
      <c r="G121" s="51">
        <f t="shared" si="1"/>
        <v>41</v>
      </c>
    </row>
    <row r="122" spans="1:7" x14ac:dyDescent="0.3">
      <c r="A122" s="28" t="s">
        <v>486</v>
      </c>
      <c r="B122" s="28" t="str">
        <f>VLOOKUP(A122,[1]KA131!$A:$B,2,0)</f>
        <v>WSHIU Akademia Nauk Stosowanych</v>
      </c>
      <c r="C122" s="28" t="s">
        <v>53</v>
      </c>
      <c r="D122" s="28" t="s">
        <v>12</v>
      </c>
      <c r="E122" s="37"/>
      <c r="F122" s="37">
        <v>7</v>
      </c>
      <c r="G122" s="51">
        <f t="shared" si="1"/>
        <v>7</v>
      </c>
    </row>
    <row r="123" spans="1:7" x14ac:dyDescent="0.3">
      <c r="A123" s="28" t="s">
        <v>299</v>
      </c>
      <c r="B123" s="28" t="str">
        <f>VLOOKUP(A123,[1]KA131!$A:$B,2,0)</f>
        <v>Collegium Da Vinci</v>
      </c>
      <c r="C123" s="28" t="s">
        <v>53</v>
      </c>
      <c r="D123" s="28" t="s">
        <v>12</v>
      </c>
      <c r="E123" s="37">
        <v>16</v>
      </c>
      <c r="F123" s="37">
        <v>2</v>
      </c>
      <c r="G123" s="51">
        <f t="shared" si="1"/>
        <v>18</v>
      </c>
    </row>
    <row r="124" spans="1:7" x14ac:dyDescent="0.3">
      <c r="A124" s="28" t="s">
        <v>487</v>
      </c>
      <c r="B124" s="28" t="str">
        <f>VLOOKUP(A124,[1]KA131!$A:$B,2,0)</f>
        <v>Wyższa Szkoła Umiejętności Społecznych</v>
      </c>
      <c r="C124" s="28" t="s">
        <v>53</v>
      </c>
      <c r="D124" s="28" t="s">
        <v>12</v>
      </c>
      <c r="E124" s="37">
        <v>2</v>
      </c>
      <c r="F124" s="37"/>
      <c r="G124" s="51">
        <f t="shared" si="1"/>
        <v>2</v>
      </c>
    </row>
    <row r="125" spans="1:7" x14ac:dyDescent="0.3">
      <c r="A125" s="28" t="s">
        <v>169</v>
      </c>
      <c r="B125" s="28" t="str">
        <f>VLOOKUP(A125,[1]KA131!$A:$B,2,0)</f>
        <v>Wyższa Szkoła Języków Obcych im. Samuela Bogumiła Lindego</v>
      </c>
      <c r="C125" s="28" t="s">
        <v>53</v>
      </c>
      <c r="D125" s="28" t="s">
        <v>12</v>
      </c>
      <c r="E125" s="37">
        <v>16</v>
      </c>
      <c r="F125" s="37">
        <v>1</v>
      </c>
      <c r="G125" s="51">
        <f t="shared" si="1"/>
        <v>17</v>
      </c>
    </row>
    <row r="126" spans="1:7" x14ac:dyDescent="0.3">
      <c r="A126" s="28" t="s">
        <v>171</v>
      </c>
      <c r="B126" s="28" t="str">
        <f>VLOOKUP(A126,[1]KA131!$A:$B,2,0)</f>
        <v>Wyższa Szkoła Logistyki z siedzibą w Poznaniu</v>
      </c>
      <c r="C126" s="28" t="s">
        <v>53</v>
      </c>
      <c r="D126" s="28" t="s">
        <v>12</v>
      </c>
      <c r="E126" s="37">
        <v>2</v>
      </c>
      <c r="F126" s="37"/>
      <c r="G126" s="51">
        <f t="shared" si="1"/>
        <v>2</v>
      </c>
    </row>
    <row r="127" spans="1:7" x14ac:dyDescent="0.3">
      <c r="A127" s="28" t="s">
        <v>488</v>
      </c>
      <c r="B127" s="28" t="str">
        <f>VLOOKUP(A127,[1]KA131!$A:$B,2,0)</f>
        <v>Wyższa Szkoła Bezpieczeństwa z siedzibą w Poznaniu</v>
      </c>
      <c r="C127" s="28" t="s">
        <v>53</v>
      </c>
      <c r="D127" s="28" t="s">
        <v>12</v>
      </c>
      <c r="E127" s="37">
        <v>2</v>
      </c>
      <c r="F127" s="37"/>
      <c r="G127" s="51">
        <f t="shared" si="1"/>
        <v>2</v>
      </c>
    </row>
    <row r="128" spans="1:7" x14ac:dyDescent="0.3">
      <c r="A128" s="28" t="s">
        <v>173</v>
      </c>
      <c r="B128" s="28" t="str">
        <f>VLOOKUP(A128,[1]KA131!$A:$B,2,0)</f>
        <v>Państwowa Akademia Nauk Stosowanych w Przemyślu</v>
      </c>
      <c r="C128" s="28" t="s">
        <v>56</v>
      </c>
      <c r="D128" s="28" t="s">
        <v>5</v>
      </c>
      <c r="E128" s="37">
        <v>2</v>
      </c>
      <c r="F128" s="37"/>
      <c r="G128" s="51">
        <f t="shared" si="1"/>
        <v>2</v>
      </c>
    </row>
    <row r="129" spans="1:7" x14ac:dyDescent="0.3">
      <c r="A129" s="28" t="s">
        <v>322</v>
      </c>
      <c r="B129" s="28" t="str">
        <f>VLOOKUP(A129,[1]KA131!$A:$B,2,0)</f>
        <v>Akademia Nauk Stosowanych w Raciborzu</v>
      </c>
      <c r="C129" s="28" t="s">
        <v>15</v>
      </c>
      <c r="D129" s="28" t="s">
        <v>5</v>
      </c>
      <c r="E129" s="37">
        <v>9</v>
      </c>
      <c r="F129" s="37">
        <v>4</v>
      </c>
      <c r="G129" s="51">
        <f t="shared" si="1"/>
        <v>13</v>
      </c>
    </row>
    <row r="130" spans="1:7" x14ac:dyDescent="0.3">
      <c r="A130" s="28" t="s">
        <v>174</v>
      </c>
      <c r="B130" s="28" t="str">
        <f>VLOOKUP(A130,[1]KA131!$A:$B,2,0)</f>
        <v>Uniwersytet Radomski im. Kazimierza Pułaskiego</v>
      </c>
      <c r="C130" s="28" t="s">
        <v>24</v>
      </c>
      <c r="D130" s="28" t="s">
        <v>5</v>
      </c>
      <c r="E130" s="37">
        <v>14</v>
      </c>
      <c r="F130" s="37">
        <v>12</v>
      </c>
      <c r="G130" s="51">
        <f t="shared" si="1"/>
        <v>26</v>
      </c>
    </row>
    <row r="131" spans="1:7" x14ac:dyDescent="0.3">
      <c r="A131" s="28" t="s">
        <v>175</v>
      </c>
      <c r="B131" s="28" t="str">
        <f>VLOOKUP(A131,[1]KA131!$A:$B,2,0)</f>
        <v>Akademia Handlowa Nauk Stosowanych</v>
      </c>
      <c r="C131" s="28" t="s">
        <v>24</v>
      </c>
      <c r="D131" s="28" t="s">
        <v>12</v>
      </c>
      <c r="E131" s="37">
        <v>32</v>
      </c>
      <c r="F131" s="37"/>
      <c r="G131" s="51">
        <f t="shared" si="1"/>
        <v>32</v>
      </c>
    </row>
    <row r="132" spans="1:7" x14ac:dyDescent="0.3">
      <c r="A132" s="28" t="s">
        <v>176</v>
      </c>
      <c r="B132" s="28" t="str">
        <f>VLOOKUP(A132,[1]KA131!$A:$B,2,0)</f>
        <v xml:space="preserve">Politechnika Rzeszowska im. Ignacego Łukasiewicza </v>
      </c>
      <c r="C132" s="28" t="s">
        <v>56</v>
      </c>
      <c r="D132" s="28" t="s">
        <v>5</v>
      </c>
      <c r="E132" s="37">
        <v>77</v>
      </c>
      <c r="F132" s="37">
        <v>18</v>
      </c>
      <c r="G132" s="51">
        <f t="shared" si="1"/>
        <v>95</v>
      </c>
    </row>
    <row r="133" spans="1:7" x14ac:dyDescent="0.3">
      <c r="A133" s="28" t="s">
        <v>177</v>
      </c>
      <c r="B133" s="28" t="str">
        <f>VLOOKUP(A133,[1]KA131!$A:$B,2,0)</f>
        <v>Uniwersytet Rzeszowski</v>
      </c>
      <c r="C133" s="28" t="s">
        <v>56</v>
      </c>
      <c r="D133" s="28" t="s">
        <v>5</v>
      </c>
      <c r="E133" s="37">
        <v>65</v>
      </c>
      <c r="F133" s="37">
        <v>29</v>
      </c>
      <c r="G133" s="51">
        <f t="shared" si="1"/>
        <v>94</v>
      </c>
    </row>
    <row r="134" spans="1:7" x14ac:dyDescent="0.3">
      <c r="A134" s="28" t="s">
        <v>179</v>
      </c>
      <c r="B134" s="28" t="str">
        <f>VLOOKUP(A134,[1]KA131!$A:$B,2,0)</f>
        <v>Wyższa Szkoła Informatyki i Zarządzania z siedzibą w Rzeszowie</v>
      </c>
      <c r="C134" s="28" t="s">
        <v>56</v>
      </c>
      <c r="D134" s="28" t="s">
        <v>12</v>
      </c>
      <c r="E134" s="37">
        <v>19</v>
      </c>
      <c r="F134" s="37">
        <v>5</v>
      </c>
      <c r="G134" s="51">
        <f t="shared" si="1"/>
        <v>24</v>
      </c>
    </row>
    <row r="135" spans="1:7" x14ac:dyDescent="0.3">
      <c r="A135" s="28" t="s">
        <v>420</v>
      </c>
      <c r="B135" s="28" t="str">
        <f>VLOOKUP(A135,[1]KA131!$A:$B,2,0)</f>
        <v>Uczelnia Państwowa im. Jana Grodka w Sanoku</v>
      </c>
      <c r="C135" s="28" t="s">
        <v>56</v>
      </c>
      <c r="D135" s="28" t="s">
        <v>5</v>
      </c>
      <c r="E135" s="37"/>
      <c r="F135" s="37">
        <v>3</v>
      </c>
      <c r="G135" s="51">
        <f t="shared" si="1"/>
        <v>3</v>
      </c>
    </row>
    <row r="136" spans="1:7" x14ac:dyDescent="0.3">
      <c r="A136" s="28" t="s">
        <v>181</v>
      </c>
      <c r="B136" s="28" t="str">
        <f>VLOOKUP(A136,[1]KA131!$A:$B,2,0)</f>
        <v>Uniwersytet w Siedlcach</v>
      </c>
      <c r="C136" s="28" t="s">
        <v>24</v>
      </c>
      <c r="D136" s="28" t="s">
        <v>5</v>
      </c>
      <c r="E136" s="37">
        <v>19</v>
      </c>
      <c r="F136" s="37">
        <v>4</v>
      </c>
      <c r="G136" s="51">
        <f t="shared" si="1"/>
        <v>23</v>
      </c>
    </row>
    <row r="137" spans="1:7" x14ac:dyDescent="0.3">
      <c r="A137" s="28" t="s">
        <v>421</v>
      </c>
      <c r="B137" s="28" t="str">
        <f>VLOOKUP(A137,[1]KA131!$A:$B,2,0)</f>
        <v>Akademia Nauk Stosowanych Stefana Batorego</v>
      </c>
      <c r="C137" s="28" t="s">
        <v>111</v>
      </c>
      <c r="D137" s="28" t="s">
        <v>5</v>
      </c>
      <c r="E137" s="37">
        <v>14</v>
      </c>
      <c r="F137" s="37"/>
      <c r="G137" s="51">
        <f t="shared" si="1"/>
        <v>14</v>
      </c>
    </row>
    <row r="138" spans="1:7" x14ac:dyDescent="0.3">
      <c r="A138" s="28" t="s">
        <v>182</v>
      </c>
      <c r="B138" s="28" t="str">
        <f>VLOOKUP(A138,[1]KA131!$A:$B,2,0)</f>
        <v>Uniwersytet Pomorski w Słupsku</v>
      </c>
      <c r="C138" s="28" t="s">
        <v>35</v>
      </c>
      <c r="D138" s="28" t="s">
        <v>5</v>
      </c>
      <c r="E138" s="37">
        <v>10</v>
      </c>
      <c r="F138" s="37">
        <v>5</v>
      </c>
      <c r="G138" s="51">
        <f t="shared" si="1"/>
        <v>15</v>
      </c>
    </row>
    <row r="139" spans="1:7" x14ac:dyDescent="0.3">
      <c r="A139" s="28" t="s">
        <v>422</v>
      </c>
      <c r="B139" s="28" t="str">
        <f>VLOOKUP(A139,[1]KA131!$A:$B,2,0)</f>
        <v>Sopocka Akademia Nauk Stosowanych</v>
      </c>
      <c r="C139" s="28" t="s">
        <v>35</v>
      </c>
      <c r="D139" s="28" t="s">
        <v>12</v>
      </c>
      <c r="E139" s="37">
        <v>11</v>
      </c>
      <c r="F139" s="37">
        <v>3</v>
      </c>
      <c r="G139" s="51">
        <f t="shared" si="1"/>
        <v>14</v>
      </c>
    </row>
    <row r="140" spans="1:7" x14ac:dyDescent="0.3">
      <c r="A140" s="28" t="s">
        <v>183</v>
      </c>
      <c r="B140" s="28" t="str">
        <f>VLOOKUP(A140,[1]KA131!$A:$B,2,0)</f>
        <v>Państwowa Uczelnia Zawodowa im. Prof. Edwarda F. Szczepanika w Suwałkach</v>
      </c>
      <c r="C140" s="28" t="s">
        <v>9</v>
      </c>
      <c r="D140" s="28" t="s">
        <v>5</v>
      </c>
      <c r="E140" s="37">
        <v>10</v>
      </c>
      <c r="F140" s="37">
        <v>2</v>
      </c>
      <c r="G140" s="51">
        <f t="shared" si="1"/>
        <v>12</v>
      </c>
    </row>
    <row r="141" spans="1:7" x14ac:dyDescent="0.3">
      <c r="A141" s="28" t="s">
        <v>184</v>
      </c>
      <c r="B141" s="28" t="str">
        <f>VLOOKUP(A141,[1]KA131!$A:$B,2,0)</f>
        <v>Uniwersytet Szczeciński</v>
      </c>
      <c r="C141" s="28" t="s">
        <v>85</v>
      </c>
      <c r="D141" s="28" t="s">
        <v>5</v>
      </c>
      <c r="E141" s="37">
        <v>86</v>
      </c>
      <c r="F141" s="37">
        <v>11</v>
      </c>
      <c r="G141" s="51">
        <f t="shared" si="1"/>
        <v>97</v>
      </c>
    </row>
    <row r="142" spans="1:7" x14ac:dyDescent="0.3">
      <c r="A142" s="28" t="s">
        <v>186</v>
      </c>
      <c r="B142" s="28" t="str">
        <f>VLOOKUP(A142,[1]KA131!$A:$B,2,0)</f>
        <v>Zachodniopomorski Uniwersytet Technologiczny w Szczecinie</v>
      </c>
      <c r="C142" s="28" t="s">
        <v>85</v>
      </c>
      <c r="D142" s="28" t="s">
        <v>5</v>
      </c>
      <c r="E142" s="37">
        <v>38</v>
      </c>
      <c r="F142" s="37">
        <v>25</v>
      </c>
      <c r="G142" s="51">
        <f t="shared" si="1"/>
        <v>63</v>
      </c>
    </row>
    <row r="143" spans="1:7" x14ac:dyDescent="0.3">
      <c r="A143" s="28" t="s">
        <v>188</v>
      </c>
      <c r="B143" s="28" t="str">
        <f>VLOOKUP(A143,[1]KA131!$A:$B,2,0)</f>
        <v>Politechnika Morska w Szczecinie</v>
      </c>
      <c r="C143" s="28" t="s">
        <v>85</v>
      </c>
      <c r="D143" s="28" t="s">
        <v>5</v>
      </c>
      <c r="E143" s="37">
        <v>1</v>
      </c>
      <c r="F143" s="37">
        <v>1</v>
      </c>
      <c r="G143" s="51">
        <f t="shared" si="1"/>
        <v>2</v>
      </c>
    </row>
    <row r="144" spans="1:7" x14ac:dyDescent="0.3">
      <c r="A144" s="28" t="s">
        <v>189</v>
      </c>
      <c r="B144" s="28" t="str">
        <f>VLOOKUP(A144,[1]KA131!$A:$B,2,0)</f>
        <v>Pomorski Uniwersytet Medyczny w Szczecinie</v>
      </c>
      <c r="C144" s="28" t="s">
        <v>85</v>
      </c>
      <c r="D144" s="28" t="s">
        <v>5</v>
      </c>
      <c r="E144" s="37">
        <v>13</v>
      </c>
      <c r="F144" s="37">
        <v>15</v>
      </c>
      <c r="G144" s="51">
        <f t="shared" si="1"/>
        <v>28</v>
      </c>
    </row>
    <row r="145" spans="1:7" x14ac:dyDescent="0.3">
      <c r="A145" s="28" t="s">
        <v>191</v>
      </c>
      <c r="B145" s="28" t="str">
        <f>VLOOKUP(A145,[1]KA131!$A:$B,2,0)</f>
        <v>Akademia Sztuki w Szczecinie</v>
      </c>
      <c r="C145" s="28" t="s">
        <v>85</v>
      </c>
      <c r="D145" s="28" t="s">
        <v>5</v>
      </c>
      <c r="E145" s="37">
        <v>10</v>
      </c>
      <c r="F145" s="37">
        <v>13</v>
      </c>
      <c r="G145" s="51">
        <f t="shared" si="1"/>
        <v>23</v>
      </c>
    </row>
    <row r="146" spans="1:7" x14ac:dyDescent="0.3">
      <c r="A146" s="28" t="s">
        <v>423</v>
      </c>
      <c r="B146" s="28" t="str">
        <f>VLOOKUP(A146,[1]KA131!$A:$B,2,0)</f>
        <v>Akademia Policji w Szczytnie</v>
      </c>
      <c r="C146" s="28" t="s">
        <v>32</v>
      </c>
      <c r="D146" s="28" t="s">
        <v>5</v>
      </c>
      <c r="E146" s="37">
        <v>12</v>
      </c>
      <c r="F146" s="37">
        <v>16</v>
      </c>
      <c r="G146" s="51">
        <f t="shared" si="1"/>
        <v>28</v>
      </c>
    </row>
    <row r="147" spans="1:7" x14ac:dyDescent="0.3">
      <c r="A147" s="28" t="s">
        <v>489</v>
      </c>
      <c r="B147" s="28" t="str">
        <f>VLOOKUP(A147,[1]KA131!$A:$B,2,0)</f>
        <v>Małopolska Wyższa Szkoła Ekonomiczna</v>
      </c>
      <c r="C147" s="28" t="s">
        <v>88</v>
      </c>
      <c r="D147" s="28" t="s">
        <v>12</v>
      </c>
      <c r="E147" s="37"/>
      <c r="F147" s="37">
        <v>1</v>
      </c>
      <c r="G147" s="51">
        <f t="shared" si="1"/>
        <v>1</v>
      </c>
    </row>
    <row r="148" spans="1:7" x14ac:dyDescent="0.3">
      <c r="A148" s="28" t="s">
        <v>193</v>
      </c>
      <c r="B148" s="28" t="str">
        <f>VLOOKUP(A148,[1]KA131!$A:$B,2,0)</f>
        <v>Akademia Tarnowska</v>
      </c>
      <c r="C148" s="28" t="s">
        <v>88</v>
      </c>
      <c r="D148" s="28" t="s">
        <v>5</v>
      </c>
      <c r="E148" s="37">
        <v>66</v>
      </c>
      <c r="F148" s="37">
        <v>9</v>
      </c>
      <c r="G148" s="51">
        <f t="shared" ref="G148:G209" si="2">SUM(E148:F148)</f>
        <v>75</v>
      </c>
    </row>
    <row r="149" spans="1:7" x14ac:dyDescent="0.3">
      <c r="A149" s="28" t="s">
        <v>194</v>
      </c>
      <c r="B149" s="28" t="str">
        <f>VLOOKUP(A149,[1]KA131!$A:$B,2,0)</f>
        <v>Uniwersytet Mikołaja Kopernika w Toruniu</v>
      </c>
      <c r="C149" s="28" t="s">
        <v>19</v>
      </c>
      <c r="D149" s="28" t="s">
        <v>5</v>
      </c>
      <c r="E149" s="37">
        <v>162</v>
      </c>
      <c r="F149" s="37">
        <v>44</v>
      </c>
      <c r="G149" s="51">
        <f t="shared" si="2"/>
        <v>206</v>
      </c>
    </row>
    <row r="150" spans="1:7" x14ac:dyDescent="0.3">
      <c r="A150" s="28" t="s">
        <v>424</v>
      </c>
      <c r="B150" s="28" t="str">
        <f>VLOOKUP(A150,[1]KA131!$A:$B,2,0)</f>
        <v>Uniwersytet WSB Merito w Toruniu</v>
      </c>
      <c r="C150" s="28" t="s">
        <v>19</v>
      </c>
      <c r="D150" s="28" t="s">
        <v>12</v>
      </c>
      <c r="E150" s="37">
        <v>2</v>
      </c>
      <c r="F150" s="37"/>
      <c r="G150" s="51">
        <f t="shared" si="2"/>
        <v>2</v>
      </c>
    </row>
    <row r="151" spans="1:7" x14ac:dyDescent="0.3">
      <c r="A151" s="28" t="s">
        <v>196</v>
      </c>
      <c r="B151" s="28" t="str">
        <f>VLOOKUP(A151,[1]KA131!$A:$B,2,0)</f>
        <v>Akademia Kultury Społecznej i Medialnej w Toruniu – Akademia Nauk Stosowanych</v>
      </c>
      <c r="C151" s="28" t="s">
        <v>19</v>
      </c>
      <c r="D151" s="28" t="s">
        <v>12</v>
      </c>
      <c r="E151" s="37"/>
      <c r="F151" s="37">
        <v>4</v>
      </c>
      <c r="G151" s="51">
        <f t="shared" si="2"/>
        <v>4</v>
      </c>
    </row>
    <row r="152" spans="1:7" x14ac:dyDescent="0.3">
      <c r="A152" s="28" t="s">
        <v>490</v>
      </c>
      <c r="B152" s="28" t="str">
        <f>VLOOKUP(A152,[1]KA131!$A:$B,2,0)</f>
        <v>Akademia Nauk Stosowanych w Wałczu</v>
      </c>
      <c r="C152" s="28" t="s">
        <v>85</v>
      </c>
      <c r="D152" s="28" t="s">
        <v>5</v>
      </c>
      <c r="E152" s="37"/>
      <c r="F152" s="37">
        <v>2</v>
      </c>
      <c r="G152" s="51">
        <f t="shared" si="2"/>
        <v>2</v>
      </c>
    </row>
    <row r="153" spans="1:7" x14ac:dyDescent="0.3">
      <c r="A153" s="28" t="s">
        <v>197</v>
      </c>
      <c r="B153" s="28" t="str">
        <f>VLOOKUP(A153,[1]KA131!$A:$B,2,0)</f>
        <v>Uniwersytet Warszawski</v>
      </c>
      <c r="C153" s="28" t="s">
        <v>24</v>
      </c>
      <c r="D153" s="28" t="s">
        <v>5</v>
      </c>
      <c r="E153" s="37">
        <v>901</v>
      </c>
      <c r="F153" s="37">
        <v>104</v>
      </c>
      <c r="G153" s="51">
        <f t="shared" si="2"/>
        <v>1005</v>
      </c>
    </row>
    <row r="154" spans="1:7" x14ac:dyDescent="0.3">
      <c r="A154" s="28" t="s">
        <v>199</v>
      </c>
      <c r="B154" s="28" t="str">
        <f>VLOOKUP(A154,[1]KA131!$A:$B,2,0)</f>
        <v>Politechnika Warszawska</v>
      </c>
      <c r="C154" s="28" t="s">
        <v>24</v>
      </c>
      <c r="D154" s="28" t="s">
        <v>5</v>
      </c>
      <c r="E154" s="37">
        <v>382</v>
      </c>
      <c r="F154" s="37">
        <v>30</v>
      </c>
      <c r="G154" s="51">
        <f t="shared" si="2"/>
        <v>412</v>
      </c>
    </row>
    <row r="155" spans="1:7" x14ac:dyDescent="0.3">
      <c r="A155" s="28" t="s">
        <v>201</v>
      </c>
      <c r="B155" s="28" t="str">
        <f>VLOOKUP(A155,[1]KA131!$A:$B,2,0)</f>
        <v>Szkoła Główna Handlowa w Warszawie</v>
      </c>
      <c r="C155" s="28" t="s">
        <v>24</v>
      </c>
      <c r="D155" s="28" t="s">
        <v>5</v>
      </c>
      <c r="E155" s="37">
        <v>380</v>
      </c>
      <c r="F155" s="37">
        <v>13</v>
      </c>
      <c r="G155" s="51">
        <f t="shared" si="2"/>
        <v>393</v>
      </c>
    </row>
    <row r="156" spans="1:7" x14ac:dyDescent="0.3">
      <c r="A156" s="28" t="s">
        <v>203</v>
      </c>
      <c r="B156" s="28" t="str">
        <f>VLOOKUP(A156,[1]KA131!$A:$B,2,0)</f>
        <v>Akademia Pedagogiki Specjalnej im. Marii Grzegorzewskiej</v>
      </c>
      <c r="C156" s="28" t="s">
        <v>24</v>
      </c>
      <c r="D156" s="28" t="s">
        <v>5</v>
      </c>
      <c r="E156" s="37">
        <v>5</v>
      </c>
      <c r="F156" s="37">
        <v>2</v>
      </c>
      <c r="G156" s="51">
        <f t="shared" si="2"/>
        <v>7</v>
      </c>
    </row>
    <row r="157" spans="1:7" x14ac:dyDescent="0.3">
      <c r="A157" s="28" t="s">
        <v>205</v>
      </c>
      <c r="B157" s="28" t="str">
        <f>VLOOKUP(A157,[1]KA131!$A:$B,2,0)</f>
        <v>Szkoła Główna Gospodarstwa Wiejskiego</v>
      </c>
      <c r="C157" s="28" t="s">
        <v>24</v>
      </c>
      <c r="D157" s="28" t="s">
        <v>5</v>
      </c>
      <c r="E157" s="37">
        <v>239</v>
      </c>
      <c r="F157" s="37">
        <v>76</v>
      </c>
      <c r="G157" s="51">
        <f t="shared" si="2"/>
        <v>315</v>
      </c>
    </row>
    <row r="158" spans="1:7" x14ac:dyDescent="0.3">
      <c r="A158" s="28" t="s">
        <v>207</v>
      </c>
      <c r="B158" s="28" t="str">
        <f>VLOOKUP(A158,[1]KA131!$A:$B,2,0)</f>
        <v>Warszawski Uniwersytet Medyczny</v>
      </c>
      <c r="C158" s="28" t="s">
        <v>24</v>
      </c>
      <c r="D158" s="28" t="s">
        <v>5</v>
      </c>
      <c r="E158" s="37">
        <v>125</v>
      </c>
      <c r="F158" s="37">
        <v>13</v>
      </c>
      <c r="G158" s="51">
        <f t="shared" si="2"/>
        <v>138</v>
      </c>
    </row>
    <row r="159" spans="1:7" x14ac:dyDescent="0.3">
      <c r="A159" s="28" t="s">
        <v>209</v>
      </c>
      <c r="B159" s="28" t="str">
        <f>VLOOKUP(A159,[1]KA131!$A:$B,2,0)</f>
        <v>Uniwersytet Kardynała Stefana Wyszyńskiego w Warszawie</v>
      </c>
      <c r="C159" s="28" t="s">
        <v>24</v>
      </c>
      <c r="D159" s="28" t="s">
        <v>5</v>
      </c>
      <c r="E159" s="37">
        <v>105</v>
      </c>
      <c r="F159" s="37">
        <v>11</v>
      </c>
      <c r="G159" s="51">
        <f t="shared" si="2"/>
        <v>116</v>
      </c>
    </row>
    <row r="160" spans="1:7" x14ac:dyDescent="0.3">
      <c r="A160" s="28" t="s">
        <v>280</v>
      </c>
      <c r="B160" s="28" t="str">
        <f>VLOOKUP(A160,[1]KA131!$A:$B,2,0)</f>
        <v>Chrześcijańska Akademia Teologiczna w Warszawie</v>
      </c>
      <c r="C160" s="28" t="s">
        <v>24</v>
      </c>
      <c r="D160" s="28" t="s">
        <v>5</v>
      </c>
      <c r="E160" s="37">
        <v>1</v>
      </c>
      <c r="F160" s="37"/>
      <c r="G160" s="51">
        <f t="shared" si="2"/>
        <v>1</v>
      </c>
    </row>
    <row r="161" spans="1:7" x14ac:dyDescent="0.3">
      <c r="A161" s="28" t="s">
        <v>211</v>
      </c>
      <c r="B161" s="28" t="str">
        <f>VLOOKUP(A161,[1]KA131!$A:$B,2,0)</f>
        <v>Uniwersytet Muzyczny Fryderyka Chopina</v>
      </c>
      <c r="C161" s="28" t="s">
        <v>24</v>
      </c>
      <c r="D161" s="28" t="s">
        <v>5</v>
      </c>
      <c r="E161" s="37">
        <v>9</v>
      </c>
      <c r="F161" s="37">
        <v>4</v>
      </c>
      <c r="G161" s="51">
        <f t="shared" si="2"/>
        <v>13</v>
      </c>
    </row>
    <row r="162" spans="1:7" x14ac:dyDescent="0.3">
      <c r="A162" s="28" t="s">
        <v>213</v>
      </c>
      <c r="B162" s="28" t="str">
        <f>VLOOKUP(A162,[1]KA131!$A:$B,2,0)</f>
        <v>Akademia Sztuk Pięknych w Warszawie</v>
      </c>
      <c r="C162" s="28" t="s">
        <v>24</v>
      </c>
      <c r="D162" s="28" t="s">
        <v>5</v>
      </c>
      <c r="E162" s="37">
        <v>127</v>
      </c>
      <c r="F162" s="37">
        <v>25</v>
      </c>
      <c r="G162" s="51">
        <f t="shared" si="2"/>
        <v>152</v>
      </c>
    </row>
    <row r="163" spans="1:7" x14ac:dyDescent="0.3">
      <c r="A163" s="28" t="s">
        <v>215</v>
      </c>
      <c r="B163" s="28" t="str">
        <f>VLOOKUP(A163,[1]KA131!$A:$B,2,0)</f>
        <v>Akademia Teatralna im. Aleksandra Zelwerowicza w Warszawie</v>
      </c>
      <c r="C163" s="28" t="s">
        <v>24</v>
      </c>
      <c r="D163" s="28" t="s">
        <v>5</v>
      </c>
      <c r="E163" s="37">
        <v>6</v>
      </c>
      <c r="F163" s="37">
        <v>35</v>
      </c>
      <c r="G163" s="51">
        <f t="shared" si="2"/>
        <v>41</v>
      </c>
    </row>
    <row r="164" spans="1:7" x14ac:dyDescent="0.3">
      <c r="A164" s="28" t="s">
        <v>425</v>
      </c>
      <c r="B164" s="28" t="str">
        <f>VLOOKUP(A164,[1]KA131!$A:$B,2,0)</f>
        <v>Akademia Wychowania Fizycznego Józefa Piłsudskiego w Warszawie</v>
      </c>
      <c r="C164" s="28" t="s">
        <v>24</v>
      </c>
      <c r="D164" s="28" t="s">
        <v>5</v>
      </c>
      <c r="E164" s="37">
        <v>63</v>
      </c>
      <c r="F164" s="37">
        <v>48</v>
      </c>
      <c r="G164" s="51">
        <f t="shared" si="2"/>
        <v>111</v>
      </c>
    </row>
    <row r="165" spans="1:7" x14ac:dyDescent="0.3">
      <c r="A165" s="28" t="s">
        <v>217</v>
      </c>
      <c r="B165" s="28" t="str">
        <f>VLOOKUP(A165,[1]KA131!$A:$B,2,0)</f>
        <v>Uczelnia Łazarskiego</v>
      </c>
      <c r="C165" s="28" t="s">
        <v>24</v>
      </c>
      <c r="D165" s="28" t="s">
        <v>12</v>
      </c>
      <c r="E165" s="37">
        <v>39</v>
      </c>
      <c r="F165" s="37">
        <v>9</v>
      </c>
      <c r="G165" s="51">
        <f t="shared" si="2"/>
        <v>48</v>
      </c>
    </row>
    <row r="166" spans="1:7" x14ac:dyDescent="0.3">
      <c r="A166" s="28" t="s">
        <v>323</v>
      </c>
      <c r="B166" s="28" t="str">
        <f>VLOOKUP(A166,[1]KA131!$A:$B,2,0)</f>
        <v>Uczelnia Techniczno-Handlowa im. Heleny Chodkowskiej</v>
      </c>
      <c r="C166" s="28" t="s">
        <v>24</v>
      </c>
      <c r="D166" s="28" t="s">
        <v>12</v>
      </c>
      <c r="E166" s="37">
        <v>20</v>
      </c>
      <c r="F166" s="37"/>
      <c r="G166" s="51">
        <f t="shared" si="2"/>
        <v>20</v>
      </c>
    </row>
    <row r="167" spans="1:7" x14ac:dyDescent="0.3">
      <c r="A167" s="28" t="s">
        <v>491</v>
      </c>
      <c r="B167" s="28" t="str">
        <f>VLOOKUP(A167,[1]KA131!$A:$B,2,0)</f>
        <v>Warszawska Szkoła Zarządzania - Szkoła Wyższa</v>
      </c>
      <c r="C167" s="28" t="s">
        <v>24</v>
      </c>
      <c r="D167" s="28" t="s">
        <v>12</v>
      </c>
      <c r="E167" s="37">
        <v>2</v>
      </c>
      <c r="F167" s="37"/>
      <c r="G167" s="51">
        <f t="shared" si="2"/>
        <v>2</v>
      </c>
    </row>
    <row r="168" spans="1:7" x14ac:dyDescent="0.3">
      <c r="A168" s="28" t="s">
        <v>219</v>
      </c>
      <c r="B168" s="28" t="str">
        <f>VLOOKUP(A168,[1]KA131!$A:$B,2,0)</f>
        <v>Akademia Leona Koźmińskiego</v>
      </c>
      <c r="C168" s="28" t="s">
        <v>24</v>
      </c>
      <c r="D168" s="28" t="s">
        <v>12</v>
      </c>
      <c r="E168" s="37">
        <v>425</v>
      </c>
      <c r="F168" s="37">
        <v>20</v>
      </c>
      <c r="G168" s="51">
        <f t="shared" si="2"/>
        <v>445</v>
      </c>
    </row>
    <row r="169" spans="1:7" x14ac:dyDescent="0.3">
      <c r="A169" s="28" t="s">
        <v>426</v>
      </c>
      <c r="B169" s="28" t="str">
        <f>VLOOKUP(A169,[1]KA131!$A:$B,2,0)</f>
        <v>Instytut Fizyki PAN</v>
      </c>
      <c r="C169" s="28" t="s">
        <v>24</v>
      </c>
      <c r="D169" s="28" t="s">
        <v>5</v>
      </c>
      <c r="E169" s="37"/>
      <c r="F169" s="37">
        <v>5</v>
      </c>
      <c r="G169" s="51">
        <f t="shared" si="2"/>
        <v>5</v>
      </c>
    </row>
    <row r="170" spans="1:7" x14ac:dyDescent="0.3">
      <c r="A170" s="28" t="s">
        <v>492</v>
      </c>
      <c r="B170" s="28" t="str">
        <f>VLOOKUP(A170,[1]KA131!$A:$B,2,0)</f>
        <v>Menedżerska Akademia Nauk Stosowanych</v>
      </c>
      <c r="C170" s="28" t="s">
        <v>24</v>
      </c>
      <c r="D170" s="28" t="s">
        <v>12</v>
      </c>
      <c r="E170" s="37">
        <v>1</v>
      </c>
      <c r="F170" s="37"/>
      <c r="G170" s="51">
        <f t="shared" si="2"/>
        <v>1</v>
      </c>
    </row>
    <row r="171" spans="1:7" x14ac:dyDescent="0.3">
      <c r="A171" s="28" t="s">
        <v>221</v>
      </c>
      <c r="B171" s="28" t="str">
        <f>VLOOKUP(A171,[1]KA131!$A:$B,2,0)</f>
        <v>Polsko-Japońska Akademia Technik Komputerowych</v>
      </c>
      <c r="C171" s="28" t="s">
        <v>24</v>
      </c>
      <c r="D171" s="28" t="s">
        <v>12</v>
      </c>
      <c r="E171" s="37">
        <v>36</v>
      </c>
      <c r="F171" s="37">
        <v>17</v>
      </c>
      <c r="G171" s="51">
        <f t="shared" si="2"/>
        <v>53</v>
      </c>
    </row>
    <row r="172" spans="1:7" x14ac:dyDescent="0.3">
      <c r="A172" s="28" t="s">
        <v>223</v>
      </c>
      <c r="B172" s="28" t="str">
        <f>VLOOKUP(A172,[1]KA131!$A:$B,2,0)</f>
        <v>Uniwerystet Civitas</v>
      </c>
      <c r="C172" s="28" t="s">
        <v>24</v>
      </c>
      <c r="D172" s="28" t="s">
        <v>12</v>
      </c>
      <c r="E172" s="37">
        <v>42</v>
      </c>
      <c r="F172" s="37">
        <v>7</v>
      </c>
      <c r="G172" s="51">
        <f t="shared" si="2"/>
        <v>49</v>
      </c>
    </row>
    <row r="173" spans="1:7" x14ac:dyDescent="0.3">
      <c r="A173" s="28" t="s">
        <v>224</v>
      </c>
      <c r="B173" s="28" t="str">
        <f>VLOOKUP(A173,[1]KA131!$A:$B,2,0)</f>
        <v>Akademia Techniczno-Artystyczna Nauk Stosowanych w Warszawie</v>
      </c>
      <c r="C173" s="28" t="s">
        <v>24</v>
      </c>
      <c r="D173" s="28" t="s">
        <v>12</v>
      </c>
      <c r="E173" s="37">
        <v>22</v>
      </c>
      <c r="F173" s="37">
        <v>5</v>
      </c>
      <c r="G173" s="51">
        <f t="shared" si="2"/>
        <v>27</v>
      </c>
    </row>
    <row r="174" spans="1:7" x14ac:dyDescent="0.3">
      <c r="A174" s="28" t="s">
        <v>427</v>
      </c>
      <c r="B174" s="28" t="str">
        <f>VLOOKUP(A174,[1]KA131!$A:$B,2,0)</f>
        <v>Akademia WIT w Warszawie</v>
      </c>
      <c r="C174" s="28" t="s">
        <v>24</v>
      </c>
      <c r="D174" s="28" t="s">
        <v>12</v>
      </c>
      <c r="E174" s="37">
        <v>56</v>
      </c>
      <c r="F174" s="37"/>
      <c r="G174" s="51">
        <f t="shared" si="2"/>
        <v>56</v>
      </c>
    </row>
    <row r="175" spans="1:7" x14ac:dyDescent="0.3">
      <c r="A175" s="28" t="s">
        <v>493</v>
      </c>
      <c r="B175" s="28" t="str">
        <f>VLOOKUP(A175,[1]KA131!$A:$B,2,0)</f>
        <v>Warszawska Wyższa Szkoła Informatyki</v>
      </c>
      <c r="C175" s="28" t="s">
        <v>24</v>
      </c>
      <c r="D175" s="28" t="s">
        <v>12</v>
      </c>
      <c r="E175" s="37">
        <v>9</v>
      </c>
      <c r="F175" s="37"/>
      <c r="G175" s="51">
        <f t="shared" si="2"/>
        <v>9</v>
      </c>
    </row>
    <row r="176" spans="1:7" x14ac:dyDescent="0.3">
      <c r="A176" s="28" t="s">
        <v>428</v>
      </c>
      <c r="B176" s="28" t="str">
        <f>VLOOKUP(A176,[1]KA131!$A:$B,2,0)</f>
        <v>Wyższa Szkoła Inżynierii i Zdrowia w Warszawie</v>
      </c>
      <c r="C176" s="28" t="s">
        <v>24</v>
      </c>
      <c r="D176" s="28" t="s">
        <v>12</v>
      </c>
      <c r="E176" s="37">
        <v>5</v>
      </c>
      <c r="F176" s="37">
        <v>2</v>
      </c>
      <c r="G176" s="51">
        <f t="shared" si="2"/>
        <v>7</v>
      </c>
    </row>
    <row r="177" spans="1:7" x14ac:dyDescent="0.3">
      <c r="A177" s="28" t="s">
        <v>225</v>
      </c>
      <c r="B177" s="28" t="str">
        <f>VLOOKUP(A177,[1]KA131!$A:$B,2,0)</f>
        <v>Wszechnica Polska Akademia Nauk Stosowanych w Warszawie</v>
      </c>
      <c r="C177" s="28" t="s">
        <v>24</v>
      </c>
      <c r="D177" s="28" t="s">
        <v>12</v>
      </c>
      <c r="E177" s="37">
        <v>9</v>
      </c>
      <c r="F177" s="37">
        <v>50</v>
      </c>
      <c r="G177" s="51">
        <f t="shared" si="2"/>
        <v>59</v>
      </c>
    </row>
    <row r="178" spans="1:7" x14ac:dyDescent="0.3">
      <c r="A178" s="28" t="s">
        <v>429</v>
      </c>
      <c r="B178" s="28" t="str">
        <f>VLOOKUP(A178,[1]KA131!$A:$B,2,0)</f>
        <v>Instytut Filozofii i Socjologii PAN</v>
      </c>
      <c r="C178" s="28" t="s">
        <v>24</v>
      </c>
      <c r="D178" s="28" t="s">
        <v>5</v>
      </c>
      <c r="E178" s="37">
        <v>1</v>
      </c>
      <c r="F178" s="37"/>
      <c r="G178" s="51">
        <f t="shared" si="2"/>
        <v>1</v>
      </c>
    </row>
    <row r="179" spans="1:7" x14ac:dyDescent="0.3">
      <c r="A179" s="28" t="s">
        <v>226</v>
      </c>
      <c r="B179" s="28" t="str">
        <f>VLOOKUP(A179,[1]KA131!$A:$B,2,0)</f>
        <v>Uniwersytet Vizja</v>
      </c>
      <c r="C179" s="28" t="s">
        <v>24</v>
      </c>
      <c r="D179" s="28" t="s">
        <v>12</v>
      </c>
      <c r="E179" s="37">
        <v>8</v>
      </c>
      <c r="F179" s="37">
        <v>3</v>
      </c>
      <c r="G179" s="51">
        <f t="shared" si="2"/>
        <v>11</v>
      </c>
    </row>
    <row r="180" spans="1:7" x14ac:dyDescent="0.3">
      <c r="A180" s="28" t="s">
        <v>227</v>
      </c>
      <c r="B180" s="28" t="str">
        <f>VLOOKUP(A180,[1]KA131!$A:$B,2,0)</f>
        <v>Wyższa Szkoła Turystyki i Języków Obcych w Warszawie</v>
      </c>
      <c r="C180" s="28" t="s">
        <v>24</v>
      </c>
      <c r="D180" s="28" t="s">
        <v>12</v>
      </c>
      <c r="E180" s="37"/>
      <c r="F180" s="37">
        <v>8</v>
      </c>
      <c r="G180" s="51">
        <f t="shared" si="2"/>
        <v>8</v>
      </c>
    </row>
    <row r="181" spans="1:7" x14ac:dyDescent="0.3">
      <c r="A181" s="28" t="s">
        <v>430</v>
      </c>
      <c r="B181" s="28" t="str">
        <f>VLOOKUP(A181,[1]KA131!$A:$B,2,0)</f>
        <v>Akademia Pożarnicza</v>
      </c>
      <c r="C181" s="28" t="s">
        <v>24</v>
      </c>
      <c r="D181" s="28" t="s">
        <v>5</v>
      </c>
      <c r="E181" s="37">
        <v>1</v>
      </c>
      <c r="F181" s="37"/>
      <c r="G181" s="51">
        <f t="shared" si="2"/>
        <v>1</v>
      </c>
    </row>
    <row r="182" spans="1:7" x14ac:dyDescent="0.3">
      <c r="A182" s="28" t="s">
        <v>229</v>
      </c>
      <c r="B182" s="28" t="str">
        <f>VLOOKUP(A182,[1]KA131!$A:$B,2,0)</f>
        <v>Akademia Finansów i Biznesu Vistula</v>
      </c>
      <c r="C182" s="28" t="s">
        <v>24</v>
      </c>
      <c r="D182" s="28" t="s">
        <v>12</v>
      </c>
      <c r="E182" s="37">
        <v>77</v>
      </c>
      <c r="F182" s="37">
        <v>10</v>
      </c>
      <c r="G182" s="51">
        <f t="shared" si="2"/>
        <v>87</v>
      </c>
    </row>
    <row r="183" spans="1:7" x14ac:dyDescent="0.3">
      <c r="A183" s="28" t="s">
        <v>231</v>
      </c>
      <c r="B183" s="28" t="str">
        <f>VLOOKUP(A183,[1]KA131!$A:$B,2,0)</f>
        <v>Szkoła Główna Turystyki i Hotelarstwa Vistula</v>
      </c>
      <c r="C183" s="28" t="s">
        <v>24</v>
      </c>
      <c r="D183" s="28" t="s">
        <v>12</v>
      </c>
      <c r="E183" s="37">
        <v>13</v>
      </c>
      <c r="F183" s="37">
        <v>5</v>
      </c>
      <c r="G183" s="51">
        <f t="shared" si="2"/>
        <v>18</v>
      </c>
    </row>
    <row r="184" spans="1:7" x14ac:dyDescent="0.3">
      <c r="A184" s="28" t="s">
        <v>494</v>
      </c>
      <c r="B184" s="28" t="str">
        <f>VLOOKUP(A184,[1]KA131!$A:$B,2,0)</f>
        <v>Instytut Archeologii i Etnologii PAN</v>
      </c>
      <c r="C184" s="28" t="s">
        <v>24</v>
      </c>
      <c r="D184" s="28" t="s">
        <v>5</v>
      </c>
      <c r="E184" s="37"/>
      <c r="F184" s="37">
        <v>1</v>
      </c>
      <c r="G184" s="51">
        <f t="shared" si="2"/>
        <v>1</v>
      </c>
    </row>
    <row r="185" spans="1:7" x14ac:dyDescent="0.3">
      <c r="A185" s="28" t="s">
        <v>495</v>
      </c>
      <c r="B185" s="28" t="str">
        <f>VLOOKUP(A185,[1]KA131!$A:$B,2,0)</f>
        <v>Instytut Slawistyki PAN</v>
      </c>
      <c r="C185" s="28" t="s">
        <v>24</v>
      </c>
      <c r="D185" s="28" t="s">
        <v>5</v>
      </c>
      <c r="E185" s="37"/>
      <c r="F185" s="37">
        <v>1</v>
      </c>
      <c r="G185" s="51">
        <f t="shared" si="2"/>
        <v>1</v>
      </c>
    </row>
    <row r="186" spans="1:7" x14ac:dyDescent="0.3">
      <c r="A186" s="28" t="s">
        <v>269</v>
      </c>
      <c r="B186" s="28" t="str">
        <f>VLOOKUP(A186,[1]KA131!$A:$B,2,0)</f>
        <v>Akademia Medyczna Nauk Stosowanych i Holistycznych</v>
      </c>
      <c r="C186" s="28" t="s">
        <v>24</v>
      </c>
      <c r="D186" s="28" t="s">
        <v>12</v>
      </c>
      <c r="E186" s="37">
        <v>5</v>
      </c>
      <c r="F186" s="37">
        <v>7</v>
      </c>
      <c r="G186" s="51">
        <f t="shared" si="2"/>
        <v>12</v>
      </c>
    </row>
    <row r="187" spans="1:7" x14ac:dyDescent="0.3">
      <c r="A187" s="28" t="s">
        <v>284</v>
      </c>
      <c r="B187" s="28" t="str">
        <f>VLOOKUP(A187,[1]KA131!$A:$B,2,0)</f>
        <v>Kolegium Europy</v>
      </c>
      <c r="C187" s="28" t="s">
        <v>24</v>
      </c>
      <c r="D187" s="28" t="s">
        <v>12</v>
      </c>
      <c r="E187" s="37"/>
      <c r="F187" s="37">
        <v>11</v>
      </c>
      <c r="G187" s="51">
        <f t="shared" si="2"/>
        <v>11</v>
      </c>
    </row>
    <row r="188" spans="1:7" x14ac:dyDescent="0.3">
      <c r="A188" s="28" t="s">
        <v>496</v>
      </c>
      <c r="B188" s="28" t="str">
        <f>VLOOKUP(A188,[1]KA131!$A:$B,2,0)</f>
        <v>Uczelnia Społeczno-Medyczna w Warszawie</v>
      </c>
      <c r="C188" s="28" t="s">
        <v>24</v>
      </c>
      <c r="D188" s="28" t="s">
        <v>12</v>
      </c>
      <c r="E188" s="37">
        <v>12</v>
      </c>
      <c r="F188" s="37"/>
      <c r="G188" s="51">
        <f t="shared" si="2"/>
        <v>12</v>
      </c>
    </row>
    <row r="189" spans="1:7" x14ac:dyDescent="0.3">
      <c r="A189" s="28" t="s">
        <v>497</v>
      </c>
      <c r="B189" s="28" t="str">
        <f>VLOOKUP(A189,[1]KA131!$A:$B,2,0)</f>
        <v>Uczelnia Biznesu i Nauk Stosowanych ”Varsovia”</v>
      </c>
      <c r="C189" s="28" t="s">
        <v>24</v>
      </c>
      <c r="D189" s="28" t="s">
        <v>12</v>
      </c>
      <c r="E189" s="37">
        <v>5</v>
      </c>
      <c r="F189" s="37">
        <v>6</v>
      </c>
      <c r="G189" s="51">
        <f t="shared" si="2"/>
        <v>11</v>
      </c>
    </row>
    <row r="190" spans="1:7" x14ac:dyDescent="0.3">
      <c r="A190" s="28" t="s">
        <v>232</v>
      </c>
      <c r="B190" s="28" t="str">
        <f>VLOOKUP(A190,[1]KA131!$A:$B,2,0)</f>
        <v>Państwowa Akademia Nauk Stosowanych we Włocławku</v>
      </c>
      <c r="C190" s="28" t="s">
        <v>19</v>
      </c>
      <c r="D190" s="28" t="s">
        <v>5</v>
      </c>
      <c r="E190" s="37">
        <v>15</v>
      </c>
      <c r="F190" s="37">
        <v>3</v>
      </c>
      <c r="G190" s="51">
        <f t="shared" si="2"/>
        <v>18</v>
      </c>
    </row>
    <row r="191" spans="1:7" x14ac:dyDescent="0.3">
      <c r="A191" s="28" t="s">
        <v>233</v>
      </c>
      <c r="B191" s="28" t="str">
        <f>VLOOKUP(A191,[1]KA131!$A:$B,2,0)</f>
        <v>Uniwersytet Wrocławski</v>
      </c>
      <c r="C191" s="28" t="s">
        <v>51</v>
      </c>
      <c r="D191" s="28" t="s">
        <v>5</v>
      </c>
      <c r="E191" s="37">
        <v>410</v>
      </c>
      <c r="F191" s="37">
        <v>232</v>
      </c>
      <c r="G191" s="51">
        <f t="shared" si="2"/>
        <v>642</v>
      </c>
    </row>
    <row r="192" spans="1:7" x14ac:dyDescent="0.3">
      <c r="A192" s="28" t="s">
        <v>235</v>
      </c>
      <c r="B192" s="28" t="str">
        <f>VLOOKUP(A192,[1]KA131!$A:$B,2,0)</f>
        <v>Politechnika Wrocławska</v>
      </c>
      <c r="C192" s="28" t="s">
        <v>51</v>
      </c>
      <c r="D192" s="28" t="s">
        <v>5</v>
      </c>
      <c r="E192" s="37">
        <v>233</v>
      </c>
      <c r="F192" s="37">
        <v>65</v>
      </c>
      <c r="G192" s="51">
        <f t="shared" si="2"/>
        <v>298</v>
      </c>
    </row>
    <row r="193" spans="1:7" x14ac:dyDescent="0.3">
      <c r="A193" s="28" t="s">
        <v>237</v>
      </c>
      <c r="B193" s="28" t="str">
        <f>VLOOKUP(A193,[1]KA131!$A:$B,2,0)</f>
        <v>Uniwersytet Ekonomiczny we Wrocławiu</v>
      </c>
      <c r="C193" s="28" t="s">
        <v>51</v>
      </c>
      <c r="D193" s="28" t="s">
        <v>5</v>
      </c>
      <c r="E193" s="37">
        <v>139</v>
      </c>
      <c r="F193" s="37">
        <v>4</v>
      </c>
      <c r="G193" s="51">
        <f t="shared" si="2"/>
        <v>143</v>
      </c>
    </row>
    <row r="194" spans="1:7" x14ac:dyDescent="0.3">
      <c r="A194" s="28" t="s">
        <v>239</v>
      </c>
      <c r="B194" s="28" t="str">
        <f>VLOOKUP(A194,[1]KA131!$A:$B,2,0)</f>
        <v>Uniwersytet Przyrodniczy we Wrocławiu</v>
      </c>
      <c r="C194" s="28" t="s">
        <v>51</v>
      </c>
      <c r="D194" s="28" t="s">
        <v>5</v>
      </c>
      <c r="E194" s="37">
        <v>49</v>
      </c>
      <c r="F194" s="37">
        <v>51</v>
      </c>
      <c r="G194" s="51">
        <f t="shared" si="2"/>
        <v>100</v>
      </c>
    </row>
    <row r="195" spans="1:7" x14ac:dyDescent="0.3">
      <c r="A195" s="28" t="s">
        <v>241</v>
      </c>
      <c r="B195" s="28" t="str">
        <f>VLOOKUP(A195,[1]KA131!$A:$B,2,0)</f>
        <v>Uniwersytet Medyczny im. Piastów Śląskich we Wrocławiu</v>
      </c>
      <c r="C195" s="28" t="s">
        <v>51</v>
      </c>
      <c r="D195" s="28" t="s">
        <v>5</v>
      </c>
      <c r="E195" s="37">
        <v>65</v>
      </c>
      <c r="F195" s="37">
        <v>94</v>
      </c>
      <c r="G195" s="51">
        <f t="shared" si="2"/>
        <v>159</v>
      </c>
    </row>
    <row r="196" spans="1:7" x14ac:dyDescent="0.3">
      <c r="A196" s="28" t="s">
        <v>243</v>
      </c>
      <c r="B196" s="28" t="str">
        <f>VLOOKUP(A196,[1]KA131!$A:$B,2,0)</f>
        <v>Akademia Muzyczna im. Karola Lipińskiego we Wrocławiu</v>
      </c>
      <c r="C196" s="28" t="s">
        <v>51</v>
      </c>
      <c r="D196" s="28" t="s">
        <v>5</v>
      </c>
      <c r="E196" s="37">
        <v>7</v>
      </c>
      <c r="F196" s="37">
        <v>2</v>
      </c>
      <c r="G196" s="51">
        <f t="shared" si="2"/>
        <v>9</v>
      </c>
    </row>
    <row r="197" spans="1:7" x14ac:dyDescent="0.3">
      <c r="A197" s="28" t="s">
        <v>245</v>
      </c>
      <c r="B197" s="28" t="str">
        <f>VLOOKUP(A197,[1]KA131!$A:$B,2,0)</f>
        <v>Akademia Sztuk Pięknych im. E. Gepperta we Wrocławiu</v>
      </c>
      <c r="C197" s="28" t="s">
        <v>51</v>
      </c>
      <c r="D197" s="28" t="s">
        <v>5</v>
      </c>
      <c r="E197" s="37">
        <v>40</v>
      </c>
      <c r="F197" s="37">
        <v>15</v>
      </c>
      <c r="G197" s="51">
        <f t="shared" si="2"/>
        <v>55</v>
      </c>
    </row>
    <row r="198" spans="1:7" x14ac:dyDescent="0.3">
      <c r="A198" s="28" t="s">
        <v>246</v>
      </c>
      <c r="B198" s="28" t="str">
        <f>VLOOKUP(A198,[1]KA131!$A:$B,2,0)</f>
        <v>Akademia Wychowania Fizycznego im. Polskich Olimpijczyków we Wrocławiu</v>
      </c>
      <c r="C198" s="28" t="s">
        <v>51</v>
      </c>
      <c r="D198" s="28" t="s">
        <v>5</v>
      </c>
      <c r="E198" s="37">
        <v>32</v>
      </c>
      <c r="F198" s="37">
        <v>67</v>
      </c>
      <c r="G198" s="51">
        <f t="shared" si="2"/>
        <v>99</v>
      </c>
    </row>
    <row r="199" spans="1:7" x14ac:dyDescent="0.3">
      <c r="A199" s="28" t="s">
        <v>247</v>
      </c>
      <c r="B199" s="28" t="str">
        <f>VLOOKUP(A199,[1]KA131!$A:$B,2,0)</f>
        <v>Wrocławska Akademia Biznesu w Naukach Stosowanych</v>
      </c>
      <c r="C199" s="28" t="s">
        <v>51</v>
      </c>
      <c r="D199" s="28" t="s">
        <v>12</v>
      </c>
      <c r="E199" s="37">
        <v>31</v>
      </c>
      <c r="F199" s="37">
        <v>5</v>
      </c>
      <c r="G199" s="51">
        <f t="shared" si="2"/>
        <v>36</v>
      </c>
    </row>
    <row r="200" spans="1:7" x14ac:dyDescent="0.3">
      <c r="A200" s="28" t="s">
        <v>248</v>
      </c>
      <c r="B200" s="28" t="str">
        <f>VLOOKUP(A200,[1]KA131!$A:$B,2,0)</f>
        <v>Uniwersytet Dolnośląski DSW we Wrocławiu</v>
      </c>
      <c r="C200" s="28" t="s">
        <v>51</v>
      </c>
      <c r="D200" s="28" t="s">
        <v>12</v>
      </c>
      <c r="E200" s="37">
        <v>8</v>
      </c>
      <c r="F200" s="37">
        <v>3</v>
      </c>
      <c r="G200" s="51">
        <f t="shared" si="2"/>
        <v>11</v>
      </c>
    </row>
    <row r="201" spans="1:7" x14ac:dyDescent="0.3">
      <c r="A201" s="28" t="s">
        <v>249</v>
      </c>
      <c r="B201" s="28" t="str">
        <f>VLOOKUP(A201,[1]KA131!$A:$B,2,0)</f>
        <v>Uniwersytet WSB Merito we Wrocławiu</v>
      </c>
      <c r="C201" s="28" t="s">
        <v>51</v>
      </c>
      <c r="D201" s="28" t="s">
        <v>12</v>
      </c>
      <c r="E201" s="37">
        <v>66</v>
      </c>
      <c r="F201" s="37">
        <v>6</v>
      </c>
      <c r="G201" s="51">
        <f t="shared" si="2"/>
        <v>72</v>
      </c>
    </row>
    <row r="202" spans="1:7" x14ac:dyDescent="0.3">
      <c r="A202" s="28" t="s">
        <v>250</v>
      </c>
      <c r="B202" s="28" t="str">
        <f>VLOOKUP(A202,[1]KA131!$A:$B,2,0)</f>
        <v>Międzynarodowa Wyższa Szkoła Logistyki i Transportu we Wrocławiu</v>
      </c>
      <c r="C202" s="28" t="s">
        <v>51</v>
      </c>
      <c r="D202" s="28" t="s">
        <v>12</v>
      </c>
      <c r="E202" s="37">
        <v>2</v>
      </c>
      <c r="F202" s="37">
        <v>4</v>
      </c>
      <c r="G202" s="51">
        <f t="shared" si="2"/>
        <v>6</v>
      </c>
    </row>
    <row r="203" spans="1:7" x14ac:dyDescent="0.3">
      <c r="A203" s="28" t="s">
        <v>431</v>
      </c>
      <c r="B203" s="28" t="str">
        <f>VLOOKUP(A203,[1]KA131!$A:$B,2,0)</f>
        <v>Wyższa Szkoła Humanistyczna we Wrocławiu</v>
      </c>
      <c r="C203" s="28" t="s">
        <v>51</v>
      </c>
      <c r="D203" s="28" t="s">
        <v>12</v>
      </c>
      <c r="E203" s="37">
        <v>1</v>
      </c>
      <c r="F203" s="37">
        <v>6</v>
      </c>
      <c r="G203" s="51">
        <f t="shared" si="2"/>
        <v>7</v>
      </c>
    </row>
    <row r="204" spans="1:7" x14ac:dyDescent="0.3">
      <c r="A204" s="28" t="s">
        <v>252</v>
      </c>
      <c r="B204" s="28" t="str">
        <f>VLOOKUP(A204,[1]KA131!$A:$B,2,0)</f>
        <v>Akademia Wojsk Lądowych im. gen. Tadeusza Kościuszki</v>
      </c>
      <c r="C204" s="28" t="s">
        <v>51</v>
      </c>
      <c r="D204" s="28" t="s">
        <v>5</v>
      </c>
      <c r="E204" s="37">
        <v>5</v>
      </c>
      <c r="F204" s="37">
        <v>9</v>
      </c>
      <c r="G204" s="51">
        <f t="shared" si="2"/>
        <v>14</v>
      </c>
    </row>
    <row r="205" spans="1:7" x14ac:dyDescent="0.3">
      <c r="A205" s="28" t="s">
        <v>498</v>
      </c>
      <c r="B205" s="28" t="str">
        <f>VLOOKUP(A205,[1]KA131!$A:$B,2,0)</f>
        <v>Niepubliczna Wyższa Szkoła Medyczna we Wrocławiu</v>
      </c>
      <c r="C205" s="28" t="s">
        <v>51</v>
      </c>
      <c r="D205" s="28" t="s">
        <v>12</v>
      </c>
      <c r="E205" s="37"/>
      <c r="F205" s="37">
        <v>4</v>
      </c>
      <c r="G205" s="51">
        <f t="shared" si="2"/>
        <v>4</v>
      </c>
    </row>
    <row r="206" spans="1:7" x14ac:dyDescent="0.3">
      <c r="A206" s="28" t="s">
        <v>499</v>
      </c>
      <c r="B206" s="28" t="str">
        <f>VLOOKUP(A206,[1]KA131!$A:$B,2,0)</f>
        <v>Papieski Wydział Teologiczny we Wrocławiu</v>
      </c>
      <c r="C206" s="28" t="s">
        <v>51</v>
      </c>
      <c r="D206" s="28" t="s">
        <v>12</v>
      </c>
      <c r="E206" s="37"/>
      <c r="F206" s="37">
        <v>1</v>
      </c>
      <c r="G206" s="51">
        <f t="shared" si="2"/>
        <v>1</v>
      </c>
    </row>
    <row r="207" spans="1:7" x14ac:dyDescent="0.3">
      <c r="A207" s="28" t="s">
        <v>270</v>
      </c>
      <c r="B207" s="28" t="str">
        <f>VLOOKUP(A207,[1]KA131!$A:$B,2,0)</f>
        <v>Instytut Immunologii i Terapii Doświadczalnej im. Ludwika Hirszfelda PAN</v>
      </c>
      <c r="C207" s="28" t="s">
        <v>51</v>
      </c>
      <c r="D207" s="28" t="s">
        <v>5</v>
      </c>
      <c r="E207" s="37"/>
      <c r="F207" s="37">
        <v>1</v>
      </c>
      <c r="G207" s="51">
        <f t="shared" si="2"/>
        <v>1</v>
      </c>
    </row>
    <row r="208" spans="1:7" x14ac:dyDescent="0.3">
      <c r="A208" s="28" t="s">
        <v>300</v>
      </c>
      <c r="B208" s="28" t="str">
        <f>VLOOKUP(A208,[1]KA131!$A:$B,2,0)</f>
        <v>Wyższa Szkoła Humanistyczno-Ekonomiczna im. Jana Zamoyskiego z siedzibą w Zamościu</v>
      </c>
      <c r="C208" s="28" t="s">
        <v>4</v>
      </c>
      <c r="D208" s="28" t="s">
        <v>12</v>
      </c>
      <c r="E208" s="37"/>
      <c r="F208" s="37">
        <v>1</v>
      </c>
      <c r="G208" s="51">
        <f t="shared" si="2"/>
        <v>1</v>
      </c>
    </row>
    <row r="209" spans="1:7" x14ac:dyDescent="0.3">
      <c r="A209" s="28" t="s">
        <v>253</v>
      </c>
      <c r="B209" s="28" t="str">
        <f>VLOOKUP(A209,[1]KA131!$A:$B,2,0)</f>
        <v>Uniwersytet Zielonogórski</v>
      </c>
      <c r="C209" s="28" t="s">
        <v>54</v>
      </c>
      <c r="D209" s="28" t="s">
        <v>5</v>
      </c>
      <c r="E209" s="37">
        <v>67</v>
      </c>
      <c r="F209" s="37">
        <v>5</v>
      </c>
      <c r="G209" s="51">
        <f t="shared" si="2"/>
        <v>72</v>
      </c>
    </row>
    <row r="210" spans="1:7" x14ac:dyDescent="0.3">
      <c r="A210" s="86" t="s">
        <v>464</v>
      </c>
      <c r="B210" s="87"/>
      <c r="C210" s="87"/>
      <c r="D210" s="88"/>
      <c r="E210" s="71">
        <v>265</v>
      </c>
      <c r="F210" s="71">
        <v>33</v>
      </c>
      <c r="G210" s="72">
        <f>SUM(E210:F210)</f>
        <v>298</v>
      </c>
    </row>
    <row r="211" spans="1:7" x14ac:dyDescent="0.3">
      <c r="A211" s="12"/>
      <c r="B211" s="12"/>
      <c r="C211" s="12"/>
      <c r="D211" s="12"/>
      <c r="E211" s="32"/>
      <c r="F211" s="32"/>
      <c r="G211" s="33"/>
    </row>
    <row r="212" spans="1:7" x14ac:dyDescent="0.3">
      <c r="A212" s="12"/>
      <c r="B212" s="12"/>
      <c r="C212" s="12"/>
      <c r="D212" s="23" t="s">
        <v>255</v>
      </c>
      <c r="E212" s="73">
        <f>SUM(E6:E210)</f>
        <v>11303</v>
      </c>
      <c r="F212" s="73">
        <f>SUM(F6:F210)</f>
        <v>3562</v>
      </c>
      <c r="G212" s="73">
        <f>SUM(G6:G210)</f>
        <v>14865</v>
      </c>
    </row>
    <row r="213" spans="1:7" x14ac:dyDescent="0.3">
      <c r="E213" s="29"/>
      <c r="F213" s="29"/>
      <c r="G213" s="29"/>
    </row>
  </sheetData>
  <mergeCells count="1">
    <mergeCell ref="A210:D2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99"/>
  </sheetPr>
  <dimension ref="A1:BG187"/>
  <sheetViews>
    <sheetView zoomScale="80" zoomScaleNormal="80" workbookViewId="0">
      <pane xSplit="4" ySplit="4" topLeftCell="E5" activePane="bottomRight" state="frozen"/>
      <selection pane="topRight" activeCell="G1" sqref="G1"/>
      <selection pane="bottomLeft" activeCell="A5" sqref="A5"/>
      <selection pane="bottomRight" activeCell="G3" sqref="G3"/>
    </sheetView>
  </sheetViews>
  <sheetFormatPr defaultColWidth="9.109375" defaultRowHeight="13.8" x14ac:dyDescent="0.3"/>
  <cols>
    <col min="1" max="1" width="14.44140625" style="26" customWidth="1"/>
    <col min="2" max="2" width="44" style="25" customWidth="1"/>
    <col min="3" max="3" width="14.5546875" style="25" customWidth="1"/>
    <col min="4" max="4" width="12.88671875" style="25" customWidth="1"/>
    <col min="5" max="5" width="9.33203125" style="31" customWidth="1"/>
    <col min="6" max="59" width="5.6640625" style="12" customWidth="1"/>
    <col min="60" max="16384" width="9.109375" style="12"/>
  </cols>
  <sheetData>
    <row r="1" spans="1:59" x14ac:dyDescent="0.3">
      <c r="A1" s="47" t="s">
        <v>468</v>
      </c>
    </row>
    <row r="2" spans="1:59" x14ac:dyDescent="0.3">
      <c r="A2" s="65" t="s">
        <v>350</v>
      </c>
      <c r="B2" s="6"/>
    </row>
    <row r="3" spans="1:59" x14ac:dyDescent="0.3"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</row>
    <row r="4" spans="1:59" ht="142.80000000000001" x14ac:dyDescent="0.3">
      <c r="A4" s="43" t="s">
        <v>0</v>
      </c>
      <c r="B4" s="43" t="s">
        <v>1</v>
      </c>
      <c r="C4" s="43" t="s">
        <v>2</v>
      </c>
      <c r="D4" s="43" t="s">
        <v>298</v>
      </c>
      <c r="E4" s="43" t="s">
        <v>258</v>
      </c>
      <c r="F4" s="53" t="s">
        <v>469</v>
      </c>
      <c r="G4" s="53" t="s">
        <v>354</v>
      </c>
      <c r="H4" s="53" t="s">
        <v>355</v>
      </c>
      <c r="I4" s="53" t="s">
        <v>356</v>
      </c>
      <c r="J4" s="53" t="s">
        <v>357</v>
      </c>
      <c r="K4" s="53" t="s">
        <v>358</v>
      </c>
      <c r="L4" s="53" t="s">
        <v>360</v>
      </c>
      <c r="M4" s="53" t="s">
        <v>361</v>
      </c>
      <c r="N4" s="53" t="s">
        <v>362</v>
      </c>
      <c r="O4" s="53" t="s">
        <v>363</v>
      </c>
      <c r="P4" s="53" t="s">
        <v>364</v>
      </c>
      <c r="Q4" s="53" t="s">
        <v>365</v>
      </c>
      <c r="R4" s="53" t="s">
        <v>366</v>
      </c>
      <c r="S4" s="53" t="s">
        <v>367</v>
      </c>
      <c r="T4" s="53" t="s">
        <v>368</v>
      </c>
      <c r="U4" s="53" t="s">
        <v>369</v>
      </c>
      <c r="V4" s="53" t="s">
        <v>370</v>
      </c>
      <c r="W4" s="53" t="s">
        <v>371</v>
      </c>
      <c r="X4" s="53" t="s">
        <v>372</v>
      </c>
      <c r="Y4" s="53" t="s">
        <v>373</v>
      </c>
      <c r="Z4" s="53" t="s">
        <v>374</v>
      </c>
      <c r="AA4" s="53" t="s">
        <v>375</v>
      </c>
      <c r="AB4" s="53" t="s">
        <v>376</v>
      </c>
      <c r="AC4" s="53" t="s">
        <v>377</v>
      </c>
      <c r="AD4" s="53" t="s">
        <v>378</v>
      </c>
      <c r="AE4" s="53" t="s">
        <v>379</v>
      </c>
      <c r="AF4" s="53" t="s">
        <v>380</v>
      </c>
      <c r="AG4" s="53" t="s">
        <v>381</v>
      </c>
      <c r="AH4" s="53" t="s">
        <v>383</v>
      </c>
      <c r="AI4" s="53" t="s">
        <v>384</v>
      </c>
      <c r="AJ4" s="53" t="s">
        <v>385</v>
      </c>
      <c r="AK4" s="53" t="s">
        <v>386</v>
      </c>
      <c r="AL4" s="53" t="s">
        <v>387</v>
      </c>
      <c r="AM4" s="53" t="s">
        <v>388</v>
      </c>
      <c r="AN4" s="53" t="s">
        <v>389</v>
      </c>
      <c r="AO4" s="53" t="s">
        <v>390</v>
      </c>
      <c r="AP4" s="53" t="s">
        <v>391</v>
      </c>
      <c r="AQ4" s="53" t="s">
        <v>392</v>
      </c>
      <c r="AR4" s="77" t="s">
        <v>394</v>
      </c>
      <c r="AS4" s="53" t="s">
        <v>395</v>
      </c>
      <c r="AT4" s="53" t="s">
        <v>396</v>
      </c>
      <c r="AU4" s="53" t="s">
        <v>397</v>
      </c>
      <c r="AV4" s="53" t="s">
        <v>398</v>
      </c>
      <c r="AW4" s="53" t="s">
        <v>474</v>
      </c>
      <c r="AX4" s="53" t="s">
        <v>399</v>
      </c>
      <c r="AY4" s="53" t="s">
        <v>400</v>
      </c>
      <c r="AZ4" s="53" t="s">
        <v>475</v>
      </c>
      <c r="BA4" s="53" t="s">
        <v>401</v>
      </c>
      <c r="BB4" s="53" t="s">
        <v>402</v>
      </c>
      <c r="BC4" s="53" t="s">
        <v>403</v>
      </c>
      <c r="BD4" s="53" t="s">
        <v>404</v>
      </c>
      <c r="BE4" s="53" t="s">
        <v>405</v>
      </c>
      <c r="BF4" s="53" t="s">
        <v>476</v>
      </c>
      <c r="BG4" s="53" t="s">
        <v>407</v>
      </c>
    </row>
    <row r="5" spans="1:59" x14ac:dyDescent="0.3">
      <c r="A5" s="28" t="s">
        <v>3</v>
      </c>
      <c r="B5" s="28" t="s">
        <v>324</v>
      </c>
      <c r="C5" s="28" t="s">
        <v>4</v>
      </c>
      <c r="D5" s="28" t="s">
        <v>5</v>
      </c>
      <c r="E5" s="75">
        <f t="shared" ref="E5:E36" si="0">SUM(F5:BG5)</f>
        <v>15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>
        <v>5</v>
      </c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>
        <v>2</v>
      </c>
      <c r="AJ5" s="38"/>
      <c r="AK5" s="38">
        <v>5</v>
      </c>
      <c r="AL5" s="38"/>
      <c r="AM5" s="38"/>
      <c r="AN5" s="38"/>
      <c r="AO5" s="38"/>
      <c r="AP5" s="38"/>
      <c r="AQ5" s="38"/>
      <c r="AR5" s="74"/>
      <c r="AS5" s="38">
        <v>3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</row>
    <row r="6" spans="1:59" x14ac:dyDescent="0.3">
      <c r="A6" s="28" t="s">
        <v>7</v>
      </c>
      <c r="B6" s="28" t="s">
        <v>8</v>
      </c>
      <c r="C6" s="28" t="s">
        <v>9</v>
      </c>
      <c r="D6" s="28" t="s">
        <v>5</v>
      </c>
      <c r="E6" s="75">
        <f t="shared" si="0"/>
        <v>192</v>
      </c>
      <c r="F6" s="38"/>
      <c r="G6" s="38"/>
      <c r="H6" s="38"/>
      <c r="I6" s="38"/>
      <c r="J6" s="38">
        <v>1</v>
      </c>
      <c r="K6" s="38"/>
      <c r="L6" s="38"/>
      <c r="M6" s="38"/>
      <c r="N6" s="38"/>
      <c r="O6" s="38">
        <v>3</v>
      </c>
      <c r="P6" s="38">
        <v>4</v>
      </c>
      <c r="Q6" s="38">
        <v>2</v>
      </c>
      <c r="R6" s="38"/>
      <c r="S6" s="38"/>
      <c r="T6" s="38">
        <v>6</v>
      </c>
      <c r="U6" s="38">
        <v>42</v>
      </c>
      <c r="V6" s="38"/>
      <c r="W6" s="38"/>
      <c r="X6" s="38"/>
      <c r="Y6" s="38"/>
      <c r="Z6" s="38"/>
      <c r="AA6" s="38"/>
      <c r="AB6" s="38"/>
      <c r="AC6" s="38"/>
      <c r="AD6" s="38"/>
      <c r="AE6" s="38">
        <v>17</v>
      </c>
      <c r="AF6" s="38"/>
      <c r="AG6" s="38"/>
      <c r="AH6" s="38"/>
      <c r="AI6" s="38">
        <v>21</v>
      </c>
      <c r="AJ6" s="38"/>
      <c r="AK6" s="38">
        <v>6</v>
      </c>
      <c r="AL6" s="38"/>
      <c r="AM6" s="38"/>
      <c r="AN6" s="38"/>
      <c r="AO6" s="38"/>
      <c r="AP6" s="38"/>
      <c r="AQ6" s="38"/>
      <c r="AR6" s="74"/>
      <c r="AS6" s="38">
        <v>64</v>
      </c>
      <c r="AT6" s="38">
        <v>22</v>
      </c>
      <c r="AU6" s="38">
        <v>1</v>
      </c>
      <c r="AV6" s="38"/>
      <c r="AW6" s="38"/>
      <c r="AX6" s="38"/>
      <c r="AY6" s="38"/>
      <c r="AZ6" s="38"/>
      <c r="BA6" s="38">
        <v>3</v>
      </c>
      <c r="BB6" s="38"/>
      <c r="BC6" s="38"/>
      <c r="BD6" s="38"/>
      <c r="BE6" s="38"/>
      <c r="BF6" s="38"/>
      <c r="BG6" s="38"/>
    </row>
    <row r="7" spans="1:59" x14ac:dyDescent="0.3">
      <c r="A7" s="28" t="s">
        <v>10</v>
      </c>
      <c r="B7" s="28" t="s">
        <v>11</v>
      </c>
      <c r="C7" s="28" t="s">
        <v>9</v>
      </c>
      <c r="D7" s="28" t="s">
        <v>5</v>
      </c>
      <c r="E7" s="75">
        <f t="shared" si="0"/>
        <v>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>
        <v>1</v>
      </c>
      <c r="Q7" s="38"/>
      <c r="R7" s="38"/>
      <c r="S7" s="38"/>
      <c r="T7" s="38"/>
      <c r="U7" s="38">
        <v>1</v>
      </c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74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</row>
    <row r="8" spans="1:59" x14ac:dyDescent="0.3">
      <c r="A8" s="28" t="s">
        <v>13</v>
      </c>
      <c r="B8" s="28" t="s">
        <v>14</v>
      </c>
      <c r="C8" s="28" t="s">
        <v>9</v>
      </c>
      <c r="D8" s="28" t="s">
        <v>5</v>
      </c>
      <c r="E8" s="75">
        <f t="shared" si="0"/>
        <v>121</v>
      </c>
      <c r="F8" s="38"/>
      <c r="G8" s="38"/>
      <c r="H8" s="38"/>
      <c r="I8" s="38"/>
      <c r="J8" s="38">
        <v>5</v>
      </c>
      <c r="K8" s="38"/>
      <c r="L8" s="38"/>
      <c r="M8" s="38"/>
      <c r="N8" s="38"/>
      <c r="O8" s="38">
        <v>2</v>
      </c>
      <c r="P8" s="38"/>
      <c r="Q8" s="38"/>
      <c r="R8" s="38"/>
      <c r="S8" s="38"/>
      <c r="T8" s="38">
        <v>6</v>
      </c>
      <c r="U8" s="38">
        <v>18</v>
      </c>
      <c r="V8" s="38">
        <v>1</v>
      </c>
      <c r="W8" s="38">
        <v>1</v>
      </c>
      <c r="X8" s="38"/>
      <c r="Y8" s="38"/>
      <c r="Z8" s="38"/>
      <c r="AA8" s="38"/>
      <c r="AB8" s="38"/>
      <c r="AC8" s="38"/>
      <c r="AD8" s="38"/>
      <c r="AE8" s="38">
        <v>5</v>
      </c>
      <c r="AF8" s="38"/>
      <c r="AG8" s="38"/>
      <c r="AH8" s="38"/>
      <c r="AI8" s="38">
        <v>8</v>
      </c>
      <c r="AJ8" s="38"/>
      <c r="AK8" s="38"/>
      <c r="AL8" s="38"/>
      <c r="AM8" s="38"/>
      <c r="AN8" s="38"/>
      <c r="AO8" s="38"/>
      <c r="AP8" s="38"/>
      <c r="AQ8" s="38"/>
      <c r="AR8" s="74"/>
      <c r="AS8" s="38">
        <v>27</v>
      </c>
      <c r="AT8" s="38">
        <v>42</v>
      </c>
      <c r="AU8" s="38"/>
      <c r="AV8" s="38"/>
      <c r="AW8" s="38"/>
      <c r="AX8" s="38"/>
      <c r="AY8" s="38"/>
      <c r="AZ8" s="38"/>
      <c r="BA8" s="38">
        <v>6</v>
      </c>
      <c r="BB8" s="38"/>
      <c r="BC8" s="38"/>
      <c r="BD8" s="38"/>
      <c r="BE8" s="38"/>
      <c r="BF8" s="38"/>
      <c r="BG8" s="38"/>
    </row>
    <row r="9" spans="1:59" x14ac:dyDescent="0.3">
      <c r="A9" s="28" t="s">
        <v>477</v>
      </c>
      <c r="B9" s="28" t="s">
        <v>501</v>
      </c>
      <c r="C9" s="28" t="s">
        <v>9</v>
      </c>
      <c r="D9" s="28" t="s">
        <v>12</v>
      </c>
      <c r="E9" s="75">
        <f t="shared" si="0"/>
        <v>2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>
        <v>2</v>
      </c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74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</row>
    <row r="10" spans="1:59" x14ac:dyDescent="0.3">
      <c r="A10" s="28" t="s">
        <v>478</v>
      </c>
      <c r="B10" s="28" t="s">
        <v>500</v>
      </c>
      <c r="C10" s="28" t="s">
        <v>9</v>
      </c>
      <c r="D10" s="28" t="s">
        <v>12</v>
      </c>
      <c r="E10" s="75">
        <f t="shared" si="0"/>
        <v>4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>
        <v>1</v>
      </c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74"/>
      <c r="AS10" s="38">
        <v>1</v>
      </c>
      <c r="AT10" s="38"/>
      <c r="AU10" s="38"/>
      <c r="AV10" s="38"/>
      <c r="AW10" s="38"/>
      <c r="AX10" s="38"/>
      <c r="AY10" s="38"/>
      <c r="AZ10" s="38"/>
      <c r="BA10" s="38">
        <v>2</v>
      </c>
      <c r="BB10" s="38"/>
      <c r="BC10" s="38"/>
      <c r="BD10" s="38"/>
      <c r="BE10" s="38"/>
      <c r="BF10" s="38"/>
      <c r="BG10" s="38"/>
    </row>
    <row r="11" spans="1:59" x14ac:dyDescent="0.3">
      <c r="A11" s="28" t="s">
        <v>16</v>
      </c>
      <c r="B11" s="28" t="s">
        <v>325</v>
      </c>
      <c r="C11" s="28" t="s">
        <v>15</v>
      </c>
      <c r="D11" s="28" t="s">
        <v>5</v>
      </c>
      <c r="E11" s="75">
        <f t="shared" si="0"/>
        <v>24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>
        <v>9</v>
      </c>
      <c r="U11" s="38">
        <v>14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74"/>
      <c r="AS11" s="38"/>
      <c r="AT11" s="38"/>
      <c r="AU11" s="38"/>
      <c r="AV11" s="38"/>
      <c r="AW11" s="38"/>
      <c r="AX11" s="38"/>
      <c r="AY11" s="38">
        <v>1</v>
      </c>
      <c r="AZ11" s="38"/>
      <c r="BA11" s="38"/>
      <c r="BB11" s="38"/>
      <c r="BC11" s="38"/>
      <c r="BD11" s="38"/>
      <c r="BE11" s="38"/>
      <c r="BF11" s="38"/>
      <c r="BG11" s="38"/>
    </row>
    <row r="12" spans="1:59" x14ac:dyDescent="0.3">
      <c r="A12" s="28" t="s">
        <v>17</v>
      </c>
      <c r="B12" s="28" t="s">
        <v>18</v>
      </c>
      <c r="C12" s="28" t="s">
        <v>19</v>
      </c>
      <c r="D12" s="28" t="s">
        <v>5</v>
      </c>
      <c r="E12" s="75">
        <f t="shared" si="0"/>
        <v>35</v>
      </c>
      <c r="F12" s="38"/>
      <c r="G12" s="38"/>
      <c r="H12" s="38"/>
      <c r="I12" s="38"/>
      <c r="J12" s="38"/>
      <c r="K12" s="38"/>
      <c r="L12" s="38"/>
      <c r="M12" s="38"/>
      <c r="N12" s="38"/>
      <c r="O12" s="38">
        <v>1</v>
      </c>
      <c r="P12" s="38"/>
      <c r="Q12" s="38">
        <v>5</v>
      </c>
      <c r="R12" s="38"/>
      <c r="S12" s="38"/>
      <c r="T12" s="38"/>
      <c r="U12" s="38">
        <v>4</v>
      </c>
      <c r="V12" s="38"/>
      <c r="W12" s="38"/>
      <c r="X12" s="38"/>
      <c r="Y12" s="38"/>
      <c r="Z12" s="38"/>
      <c r="AA12" s="38"/>
      <c r="AB12" s="38"/>
      <c r="AC12" s="38"/>
      <c r="AD12" s="38"/>
      <c r="AE12" s="38">
        <v>18</v>
      </c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>
        <v>1</v>
      </c>
      <c r="AR12" s="74"/>
      <c r="AS12" s="38">
        <v>2</v>
      </c>
      <c r="AT12" s="38">
        <v>4</v>
      </c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</row>
    <row r="13" spans="1:59" x14ac:dyDescent="0.3">
      <c r="A13" s="28" t="s">
        <v>20</v>
      </c>
      <c r="B13" s="28" t="s">
        <v>285</v>
      </c>
      <c r="C13" s="28" t="s">
        <v>19</v>
      </c>
      <c r="D13" s="28" t="s">
        <v>5</v>
      </c>
      <c r="E13" s="75">
        <f t="shared" si="0"/>
        <v>18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>
        <v>1</v>
      </c>
      <c r="Q13" s="38"/>
      <c r="R13" s="38"/>
      <c r="S13" s="38"/>
      <c r="T13" s="38">
        <v>2</v>
      </c>
      <c r="U13" s="38">
        <v>5</v>
      </c>
      <c r="V13" s="38"/>
      <c r="W13" s="38">
        <v>1</v>
      </c>
      <c r="X13" s="38"/>
      <c r="Y13" s="38"/>
      <c r="Z13" s="38"/>
      <c r="AA13" s="38"/>
      <c r="AB13" s="38"/>
      <c r="AC13" s="38"/>
      <c r="AD13" s="38"/>
      <c r="AE13" s="38">
        <v>8</v>
      </c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74"/>
      <c r="AS13" s="38">
        <v>1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</row>
    <row r="14" spans="1:59" x14ac:dyDescent="0.3">
      <c r="A14" s="28" t="s">
        <v>479</v>
      </c>
      <c r="B14" s="28" t="s">
        <v>502</v>
      </c>
      <c r="C14" s="28" t="s">
        <v>19</v>
      </c>
      <c r="D14" s="28" t="s">
        <v>5</v>
      </c>
      <c r="E14" s="75">
        <f t="shared" si="0"/>
        <v>11</v>
      </c>
      <c r="F14" s="38"/>
      <c r="G14" s="38">
        <v>2</v>
      </c>
      <c r="H14" s="38"/>
      <c r="I14" s="38"/>
      <c r="J14" s="38"/>
      <c r="K14" s="38"/>
      <c r="L14" s="38"/>
      <c r="M14" s="38"/>
      <c r="N14" s="38"/>
      <c r="O14" s="38"/>
      <c r="P14" s="38"/>
      <c r="Q14" s="38">
        <v>1</v>
      </c>
      <c r="R14" s="38"/>
      <c r="S14" s="38"/>
      <c r="T14" s="38"/>
      <c r="U14" s="38">
        <v>1</v>
      </c>
      <c r="V14" s="38"/>
      <c r="W14" s="38"/>
      <c r="X14" s="38"/>
      <c r="Y14" s="38"/>
      <c r="Z14" s="38"/>
      <c r="AA14" s="38"/>
      <c r="AB14" s="38"/>
      <c r="AC14" s="38"/>
      <c r="AD14" s="38"/>
      <c r="AE14" s="38">
        <v>2</v>
      </c>
      <c r="AF14" s="38"/>
      <c r="AG14" s="38"/>
      <c r="AH14" s="38"/>
      <c r="AI14" s="38"/>
      <c r="AJ14" s="38"/>
      <c r="AK14" s="38">
        <v>4</v>
      </c>
      <c r="AL14" s="38"/>
      <c r="AM14" s="38"/>
      <c r="AN14" s="38"/>
      <c r="AO14" s="38"/>
      <c r="AP14" s="38">
        <v>1</v>
      </c>
      <c r="AQ14" s="38"/>
      <c r="AR14" s="74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</row>
    <row r="15" spans="1:59" x14ac:dyDescent="0.3">
      <c r="A15" s="28" t="s">
        <v>21</v>
      </c>
      <c r="B15" s="28" t="s">
        <v>22</v>
      </c>
      <c r="C15" s="28" t="s">
        <v>19</v>
      </c>
      <c r="D15" s="28" t="s">
        <v>12</v>
      </c>
      <c r="E15" s="75">
        <f t="shared" si="0"/>
        <v>44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>
        <v>12</v>
      </c>
      <c r="Q15" s="38">
        <v>2</v>
      </c>
      <c r="R15" s="38"/>
      <c r="S15" s="38"/>
      <c r="T15" s="38"/>
      <c r="U15" s="38"/>
      <c r="V15" s="38">
        <v>1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>
        <v>9</v>
      </c>
      <c r="AJ15" s="38"/>
      <c r="AK15" s="38">
        <v>20</v>
      </c>
      <c r="AL15" s="38"/>
      <c r="AM15" s="38"/>
      <c r="AN15" s="38"/>
      <c r="AO15" s="38"/>
      <c r="AP15" s="38"/>
      <c r="AQ15" s="38"/>
      <c r="AR15" s="74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</row>
    <row r="16" spans="1:59" x14ac:dyDescent="0.3">
      <c r="A16" s="28" t="s">
        <v>23</v>
      </c>
      <c r="B16" s="28" t="s">
        <v>301</v>
      </c>
      <c r="C16" s="28" t="s">
        <v>4</v>
      </c>
      <c r="D16" s="28" t="s">
        <v>5</v>
      </c>
      <c r="E16" s="75">
        <f t="shared" si="0"/>
        <v>9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74"/>
      <c r="AS16" s="38"/>
      <c r="AT16" s="38"/>
      <c r="AU16" s="38"/>
      <c r="AV16" s="38"/>
      <c r="AW16" s="38"/>
      <c r="AX16" s="38"/>
      <c r="AY16" s="38">
        <v>9</v>
      </c>
      <c r="AZ16" s="38"/>
      <c r="BA16" s="38"/>
      <c r="BB16" s="38"/>
      <c r="BC16" s="38"/>
      <c r="BD16" s="38"/>
      <c r="BE16" s="38"/>
      <c r="BF16" s="38"/>
      <c r="BG16" s="38"/>
    </row>
    <row r="17" spans="1:59" x14ac:dyDescent="0.3">
      <c r="A17" s="28" t="s">
        <v>408</v>
      </c>
      <c r="B17" s="28" t="s">
        <v>432</v>
      </c>
      <c r="C17" s="28" t="s">
        <v>24</v>
      </c>
      <c r="D17" s="28" t="s">
        <v>5</v>
      </c>
      <c r="E17" s="75">
        <f t="shared" si="0"/>
        <v>8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>
        <v>7</v>
      </c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74"/>
      <c r="AS17" s="38"/>
      <c r="AT17" s="38"/>
      <c r="AU17" s="38"/>
      <c r="AV17" s="38"/>
      <c r="AW17" s="38"/>
      <c r="AX17" s="38"/>
      <c r="AY17" s="38">
        <v>1</v>
      </c>
      <c r="AZ17" s="38"/>
      <c r="BA17" s="38"/>
      <c r="BB17" s="38"/>
      <c r="BC17" s="38"/>
      <c r="BD17" s="38"/>
      <c r="BE17" s="38"/>
      <c r="BF17" s="38"/>
      <c r="BG17" s="38"/>
    </row>
    <row r="18" spans="1:59" x14ac:dyDescent="0.3">
      <c r="A18" s="28" t="s">
        <v>25</v>
      </c>
      <c r="B18" s="28" t="s">
        <v>26</v>
      </c>
      <c r="C18" s="28" t="s">
        <v>15</v>
      </c>
      <c r="D18" s="28" t="s">
        <v>5</v>
      </c>
      <c r="E18" s="75">
        <f t="shared" si="0"/>
        <v>17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>
        <v>2</v>
      </c>
      <c r="Q18" s="38"/>
      <c r="R18" s="38"/>
      <c r="S18" s="38"/>
      <c r="T18" s="38"/>
      <c r="U18" s="38">
        <v>4</v>
      </c>
      <c r="V18" s="38"/>
      <c r="W18" s="38"/>
      <c r="X18" s="38"/>
      <c r="Y18" s="38">
        <v>1</v>
      </c>
      <c r="Z18" s="38">
        <v>1</v>
      </c>
      <c r="AA18" s="38"/>
      <c r="AB18" s="38"/>
      <c r="AC18" s="38"/>
      <c r="AD18" s="38"/>
      <c r="AE18" s="38">
        <v>5</v>
      </c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74"/>
      <c r="AS18" s="38">
        <v>2</v>
      </c>
      <c r="AT18" s="38"/>
      <c r="AU18" s="38"/>
      <c r="AV18" s="38"/>
      <c r="AW18" s="38"/>
      <c r="AX18" s="38">
        <v>1</v>
      </c>
      <c r="AY18" s="38"/>
      <c r="AZ18" s="38"/>
      <c r="BA18" s="38">
        <v>1</v>
      </c>
      <c r="BB18" s="38"/>
      <c r="BC18" s="38"/>
      <c r="BD18" s="38"/>
      <c r="BE18" s="38"/>
      <c r="BF18" s="38"/>
      <c r="BG18" s="38"/>
    </row>
    <row r="19" spans="1:59" x14ac:dyDescent="0.3">
      <c r="A19" s="28" t="s">
        <v>282</v>
      </c>
      <c r="B19" s="28" t="s">
        <v>326</v>
      </c>
      <c r="C19" s="28" t="s">
        <v>15</v>
      </c>
      <c r="D19" s="28" t="s">
        <v>5</v>
      </c>
      <c r="E19" s="75">
        <f t="shared" si="0"/>
        <v>47</v>
      </c>
      <c r="F19" s="38"/>
      <c r="G19" s="38"/>
      <c r="H19" s="38"/>
      <c r="I19" s="38"/>
      <c r="J19" s="38"/>
      <c r="K19" s="38"/>
      <c r="L19" s="38"/>
      <c r="M19" s="38"/>
      <c r="N19" s="38"/>
      <c r="O19" s="38">
        <v>1</v>
      </c>
      <c r="P19" s="38">
        <v>1</v>
      </c>
      <c r="Q19" s="38">
        <v>24</v>
      </c>
      <c r="R19" s="38"/>
      <c r="S19" s="38"/>
      <c r="T19" s="38"/>
      <c r="U19" s="38">
        <v>6</v>
      </c>
      <c r="V19" s="38"/>
      <c r="W19" s="38"/>
      <c r="X19" s="38"/>
      <c r="Y19" s="38">
        <v>2</v>
      </c>
      <c r="Z19" s="38"/>
      <c r="AA19" s="38"/>
      <c r="AB19" s="38"/>
      <c r="AC19" s="38"/>
      <c r="AD19" s="38"/>
      <c r="AE19" s="38"/>
      <c r="AF19" s="38"/>
      <c r="AG19" s="38"/>
      <c r="AH19" s="38"/>
      <c r="AI19" s="38">
        <v>2</v>
      </c>
      <c r="AJ19" s="38"/>
      <c r="AK19" s="38"/>
      <c r="AL19" s="38"/>
      <c r="AM19" s="38"/>
      <c r="AN19" s="38">
        <v>1</v>
      </c>
      <c r="AO19" s="38"/>
      <c r="AP19" s="38"/>
      <c r="AQ19" s="38"/>
      <c r="AR19" s="74"/>
      <c r="AS19" s="38">
        <v>4</v>
      </c>
      <c r="AT19" s="38"/>
      <c r="AU19" s="38"/>
      <c r="AV19" s="38"/>
      <c r="AW19" s="38"/>
      <c r="AX19" s="38"/>
      <c r="AY19" s="38">
        <v>6</v>
      </c>
      <c r="AZ19" s="38"/>
      <c r="BA19" s="38"/>
      <c r="BB19" s="38"/>
      <c r="BC19" s="38"/>
      <c r="BD19" s="38"/>
      <c r="BE19" s="38"/>
      <c r="BF19" s="38"/>
      <c r="BG19" s="38"/>
    </row>
    <row r="20" spans="1:59" x14ac:dyDescent="0.3">
      <c r="A20" s="28" t="s">
        <v>29</v>
      </c>
      <c r="B20" s="28" t="s">
        <v>271</v>
      </c>
      <c r="C20" s="28" t="s">
        <v>15</v>
      </c>
      <c r="D20" s="28" t="s">
        <v>12</v>
      </c>
      <c r="E20" s="75">
        <f t="shared" si="0"/>
        <v>53</v>
      </c>
      <c r="F20" s="38"/>
      <c r="G20" s="38"/>
      <c r="H20" s="38"/>
      <c r="I20" s="38"/>
      <c r="J20" s="38">
        <v>15</v>
      </c>
      <c r="K20" s="38">
        <v>10</v>
      </c>
      <c r="L20" s="38"/>
      <c r="M20" s="38"/>
      <c r="N20" s="38"/>
      <c r="O20" s="38"/>
      <c r="P20" s="38"/>
      <c r="Q20" s="38"/>
      <c r="R20" s="38"/>
      <c r="S20" s="38"/>
      <c r="T20" s="38"/>
      <c r="U20" s="38">
        <v>3</v>
      </c>
      <c r="V20" s="38"/>
      <c r="W20" s="38">
        <v>2</v>
      </c>
      <c r="X20" s="38"/>
      <c r="Y20" s="38">
        <v>1</v>
      </c>
      <c r="Z20" s="38"/>
      <c r="AA20" s="38"/>
      <c r="AB20" s="38"/>
      <c r="AC20" s="38"/>
      <c r="AD20" s="38"/>
      <c r="AE20" s="38">
        <v>1</v>
      </c>
      <c r="AF20" s="38"/>
      <c r="AG20" s="38"/>
      <c r="AH20" s="38"/>
      <c r="AI20" s="38">
        <v>2</v>
      </c>
      <c r="AJ20" s="38"/>
      <c r="AK20" s="38">
        <v>1</v>
      </c>
      <c r="AL20" s="38"/>
      <c r="AM20" s="38"/>
      <c r="AN20" s="38"/>
      <c r="AO20" s="38"/>
      <c r="AP20" s="38"/>
      <c r="AQ20" s="38"/>
      <c r="AR20" s="74"/>
      <c r="AS20" s="38">
        <v>5</v>
      </c>
      <c r="AT20" s="38">
        <v>6</v>
      </c>
      <c r="AU20" s="38"/>
      <c r="AV20" s="38"/>
      <c r="AW20" s="38"/>
      <c r="AX20" s="38">
        <v>6</v>
      </c>
      <c r="AY20" s="38"/>
      <c r="AZ20" s="38"/>
      <c r="BA20" s="38">
        <v>1</v>
      </c>
      <c r="BB20" s="38"/>
      <c r="BC20" s="38"/>
      <c r="BD20" s="38"/>
      <c r="BE20" s="38"/>
      <c r="BF20" s="38"/>
      <c r="BG20" s="38"/>
    </row>
    <row r="21" spans="1:59" x14ac:dyDescent="0.3">
      <c r="A21" s="28" t="s">
        <v>480</v>
      </c>
      <c r="B21" s="28" t="s">
        <v>503</v>
      </c>
      <c r="C21" s="28" t="s">
        <v>15</v>
      </c>
      <c r="D21" s="28" t="s">
        <v>12</v>
      </c>
      <c r="E21" s="75">
        <f t="shared" si="0"/>
        <v>10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74"/>
      <c r="AS21" s="38"/>
      <c r="AT21" s="38"/>
      <c r="AU21" s="38"/>
      <c r="AV21" s="38"/>
      <c r="AW21" s="38"/>
      <c r="AX21" s="38"/>
      <c r="AY21" s="38">
        <v>10</v>
      </c>
      <c r="AZ21" s="38"/>
      <c r="BA21" s="38"/>
      <c r="BB21" s="38"/>
      <c r="BC21" s="38"/>
      <c r="BD21" s="38"/>
      <c r="BE21" s="38"/>
      <c r="BF21" s="38"/>
      <c r="BG21" s="38"/>
    </row>
    <row r="22" spans="1:59" x14ac:dyDescent="0.3">
      <c r="A22" s="28" t="s">
        <v>30</v>
      </c>
      <c r="B22" s="28" t="s">
        <v>272</v>
      </c>
      <c r="C22" s="28" t="s">
        <v>4</v>
      </c>
      <c r="D22" s="28" t="s">
        <v>5</v>
      </c>
      <c r="E22" s="75">
        <f t="shared" si="0"/>
        <v>8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>
        <v>2</v>
      </c>
      <c r="T22" s="38"/>
      <c r="U22" s="38"/>
      <c r="V22" s="38"/>
      <c r="W22" s="38">
        <v>1</v>
      </c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74"/>
      <c r="AS22" s="38">
        <v>5</v>
      </c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</row>
    <row r="23" spans="1:59" x14ac:dyDescent="0.3">
      <c r="A23" s="28" t="s">
        <v>31</v>
      </c>
      <c r="B23" s="28" t="s">
        <v>302</v>
      </c>
      <c r="C23" s="28" t="s">
        <v>32</v>
      </c>
      <c r="D23" s="28" t="s">
        <v>5</v>
      </c>
      <c r="E23" s="75">
        <f t="shared" si="0"/>
        <v>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>
        <v>1</v>
      </c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74"/>
      <c r="AS23" s="38">
        <v>2</v>
      </c>
      <c r="AT23" s="38">
        <v>6</v>
      </c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</row>
    <row r="24" spans="1:59" x14ac:dyDescent="0.3">
      <c r="A24" s="28" t="s">
        <v>33</v>
      </c>
      <c r="B24" s="28" t="s">
        <v>34</v>
      </c>
      <c r="C24" s="28" t="s">
        <v>35</v>
      </c>
      <c r="D24" s="28" t="s">
        <v>5</v>
      </c>
      <c r="E24" s="75">
        <f t="shared" si="0"/>
        <v>73</v>
      </c>
      <c r="F24" s="38"/>
      <c r="G24" s="38"/>
      <c r="H24" s="38"/>
      <c r="I24" s="38"/>
      <c r="J24" s="38"/>
      <c r="K24" s="38">
        <v>1</v>
      </c>
      <c r="L24" s="38"/>
      <c r="M24" s="38"/>
      <c r="N24" s="38"/>
      <c r="O24" s="38"/>
      <c r="P24" s="38">
        <v>4</v>
      </c>
      <c r="Q24" s="38"/>
      <c r="R24" s="38">
        <v>1</v>
      </c>
      <c r="S24" s="38"/>
      <c r="T24" s="38"/>
      <c r="U24" s="38"/>
      <c r="V24" s="38">
        <v>7</v>
      </c>
      <c r="W24" s="38">
        <v>4</v>
      </c>
      <c r="X24" s="38"/>
      <c r="Y24" s="38">
        <v>7</v>
      </c>
      <c r="Z24" s="38"/>
      <c r="AA24" s="38"/>
      <c r="AB24" s="38">
        <v>1</v>
      </c>
      <c r="AC24" s="38"/>
      <c r="AD24" s="38"/>
      <c r="AE24" s="38">
        <v>12</v>
      </c>
      <c r="AF24" s="38"/>
      <c r="AG24" s="38"/>
      <c r="AH24" s="38"/>
      <c r="AI24" s="38">
        <v>1</v>
      </c>
      <c r="AJ24" s="38"/>
      <c r="AK24" s="38"/>
      <c r="AL24" s="38"/>
      <c r="AM24" s="38"/>
      <c r="AN24" s="38"/>
      <c r="AO24" s="38"/>
      <c r="AP24" s="38"/>
      <c r="AQ24" s="38">
        <v>12</v>
      </c>
      <c r="AR24" s="74"/>
      <c r="AS24" s="38">
        <v>3</v>
      </c>
      <c r="AT24" s="38">
        <v>8</v>
      </c>
      <c r="AU24" s="38"/>
      <c r="AV24" s="38">
        <v>7</v>
      </c>
      <c r="AW24" s="38"/>
      <c r="AX24" s="38"/>
      <c r="AY24" s="38">
        <v>2</v>
      </c>
      <c r="AZ24" s="38"/>
      <c r="BA24" s="38">
        <v>3</v>
      </c>
      <c r="BB24" s="38"/>
      <c r="BC24" s="38"/>
      <c r="BD24" s="38"/>
      <c r="BE24" s="38"/>
      <c r="BF24" s="38"/>
      <c r="BG24" s="38"/>
    </row>
    <row r="25" spans="1:59" x14ac:dyDescent="0.3">
      <c r="A25" s="28" t="s">
        <v>36</v>
      </c>
      <c r="B25" s="28" t="s">
        <v>37</v>
      </c>
      <c r="C25" s="28" t="s">
        <v>35</v>
      </c>
      <c r="D25" s="28" t="s">
        <v>5</v>
      </c>
      <c r="E25" s="75">
        <f t="shared" si="0"/>
        <v>169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>
        <v>29</v>
      </c>
      <c r="R25" s="38"/>
      <c r="S25" s="38"/>
      <c r="T25" s="38"/>
      <c r="U25" s="38">
        <v>9</v>
      </c>
      <c r="V25" s="38"/>
      <c r="W25" s="38">
        <v>3</v>
      </c>
      <c r="X25" s="38"/>
      <c r="Y25" s="38">
        <v>1</v>
      </c>
      <c r="Z25" s="38">
        <v>2</v>
      </c>
      <c r="AA25" s="38"/>
      <c r="AB25" s="38">
        <v>1</v>
      </c>
      <c r="AC25" s="38"/>
      <c r="AD25" s="38"/>
      <c r="AE25" s="38">
        <v>69</v>
      </c>
      <c r="AF25" s="38"/>
      <c r="AG25" s="38"/>
      <c r="AH25" s="38"/>
      <c r="AI25" s="38"/>
      <c r="AJ25" s="38"/>
      <c r="AK25" s="38">
        <v>10</v>
      </c>
      <c r="AL25" s="38"/>
      <c r="AM25" s="38"/>
      <c r="AN25" s="38"/>
      <c r="AO25" s="38"/>
      <c r="AP25" s="38"/>
      <c r="AQ25" s="38"/>
      <c r="AR25" s="74"/>
      <c r="AS25" s="38">
        <v>34</v>
      </c>
      <c r="AT25" s="38"/>
      <c r="AU25" s="38"/>
      <c r="AV25" s="38"/>
      <c r="AW25" s="38"/>
      <c r="AX25" s="38">
        <v>2</v>
      </c>
      <c r="AY25" s="38">
        <v>9</v>
      </c>
      <c r="AZ25" s="38"/>
      <c r="BA25" s="38"/>
      <c r="BB25" s="38"/>
      <c r="BC25" s="38"/>
      <c r="BD25" s="38"/>
      <c r="BE25" s="38"/>
      <c r="BF25" s="38"/>
      <c r="BG25" s="38"/>
    </row>
    <row r="26" spans="1:59" x14ac:dyDescent="0.3">
      <c r="A26" s="28" t="s">
        <v>38</v>
      </c>
      <c r="B26" s="28" t="s">
        <v>39</v>
      </c>
      <c r="C26" s="28" t="s">
        <v>35</v>
      </c>
      <c r="D26" s="28" t="s">
        <v>5</v>
      </c>
      <c r="E26" s="75">
        <f t="shared" si="0"/>
        <v>51</v>
      </c>
      <c r="F26" s="38"/>
      <c r="G26" s="38"/>
      <c r="H26" s="38"/>
      <c r="I26" s="38"/>
      <c r="J26" s="38">
        <v>3</v>
      </c>
      <c r="K26" s="38"/>
      <c r="L26" s="38"/>
      <c r="M26" s="38"/>
      <c r="N26" s="38"/>
      <c r="O26" s="38"/>
      <c r="P26" s="38">
        <v>2</v>
      </c>
      <c r="Q26" s="38">
        <v>7</v>
      </c>
      <c r="R26" s="38"/>
      <c r="S26" s="38"/>
      <c r="T26" s="38"/>
      <c r="U26" s="38">
        <v>4</v>
      </c>
      <c r="V26" s="38"/>
      <c r="W26" s="38">
        <v>6</v>
      </c>
      <c r="X26" s="38"/>
      <c r="Y26" s="38"/>
      <c r="Z26" s="38"/>
      <c r="AA26" s="38"/>
      <c r="AB26" s="38"/>
      <c r="AC26" s="38"/>
      <c r="AD26" s="38"/>
      <c r="AE26" s="38">
        <v>24</v>
      </c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74"/>
      <c r="AS26" s="38">
        <v>2</v>
      </c>
      <c r="AT26" s="38"/>
      <c r="AU26" s="38"/>
      <c r="AV26" s="38"/>
      <c r="AW26" s="38"/>
      <c r="AX26" s="38"/>
      <c r="AY26" s="38">
        <v>3</v>
      </c>
      <c r="AZ26" s="38"/>
      <c r="BA26" s="38"/>
      <c r="BB26" s="38"/>
      <c r="BC26" s="38"/>
      <c r="BD26" s="38"/>
      <c r="BE26" s="38"/>
      <c r="BF26" s="38"/>
      <c r="BG26" s="38"/>
    </row>
    <row r="27" spans="1:59" x14ac:dyDescent="0.3">
      <c r="A27" s="28" t="s">
        <v>40</v>
      </c>
      <c r="B27" s="28" t="s">
        <v>41</v>
      </c>
      <c r="C27" s="28" t="s">
        <v>35</v>
      </c>
      <c r="D27" s="28" t="s">
        <v>5</v>
      </c>
      <c r="E27" s="75">
        <f t="shared" si="0"/>
        <v>20</v>
      </c>
      <c r="F27" s="38"/>
      <c r="G27" s="38">
        <v>1</v>
      </c>
      <c r="H27" s="38"/>
      <c r="I27" s="38"/>
      <c r="J27" s="38"/>
      <c r="K27" s="38"/>
      <c r="L27" s="38"/>
      <c r="M27" s="38"/>
      <c r="N27" s="38"/>
      <c r="O27" s="38"/>
      <c r="P27" s="38">
        <v>1</v>
      </c>
      <c r="Q27" s="38"/>
      <c r="R27" s="38">
        <v>2</v>
      </c>
      <c r="S27" s="38"/>
      <c r="T27" s="38"/>
      <c r="U27" s="38">
        <v>3</v>
      </c>
      <c r="V27" s="38">
        <v>2</v>
      </c>
      <c r="W27" s="38"/>
      <c r="X27" s="38"/>
      <c r="Y27" s="38"/>
      <c r="Z27" s="38"/>
      <c r="AA27" s="38"/>
      <c r="AB27" s="38"/>
      <c r="AC27" s="38"/>
      <c r="AD27" s="38"/>
      <c r="AE27" s="38">
        <v>9</v>
      </c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74"/>
      <c r="AS27" s="38"/>
      <c r="AT27" s="38"/>
      <c r="AU27" s="38"/>
      <c r="AV27" s="38">
        <v>2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</row>
    <row r="28" spans="1:59" x14ac:dyDescent="0.3">
      <c r="A28" s="28" t="s">
        <v>42</v>
      </c>
      <c r="B28" s="28" t="s">
        <v>43</v>
      </c>
      <c r="C28" s="28" t="s">
        <v>35</v>
      </c>
      <c r="D28" s="28" t="s">
        <v>5</v>
      </c>
      <c r="E28" s="75">
        <f t="shared" si="0"/>
        <v>31</v>
      </c>
      <c r="F28" s="38"/>
      <c r="G28" s="38">
        <v>1</v>
      </c>
      <c r="H28" s="38"/>
      <c r="I28" s="38"/>
      <c r="J28" s="38"/>
      <c r="K28" s="38"/>
      <c r="L28" s="38"/>
      <c r="M28" s="38"/>
      <c r="N28" s="38"/>
      <c r="O28" s="38"/>
      <c r="P28" s="38">
        <v>3</v>
      </c>
      <c r="Q28" s="38">
        <v>6</v>
      </c>
      <c r="R28" s="38"/>
      <c r="S28" s="38">
        <v>1</v>
      </c>
      <c r="T28" s="38">
        <v>2</v>
      </c>
      <c r="U28" s="38">
        <v>3</v>
      </c>
      <c r="V28" s="38"/>
      <c r="W28" s="38">
        <v>2</v>
      </c>
      <c r="X28" s="38"/>
      <c r="Y28" s="38"/>
      <c r="Z28" s="38"/>
      <c r="AA28" s="38"/>
      <c r="AB28" s="38"/>
      <c r="AC28" s="38"/>
      <c r="AD28" s="38"/>
      <c r="AE28" s="38">
        <v>2</v>
      </c>
      <c r="AF28" s="38"/>
      <c r="AG28" s="38"/>
      <c r="AH28" s="38"/>
      <c r="AI28" s="38">
        <v>3</v>
      </c>
      <c r="AJ28" s="38"/>
      <c r="AK28" s="38"/>
      <c r="AL28" s="38"/>
      <c r="AM28" s="38"/>
      <c r="AN28" s="38"/>
      <c r="AO28" s="38"/>
      <c r="AP28" s="38">
        <v>1</v>
      </c>
      <c r="AQ28" s="38"/>
      <c r="AR28" s="74"/>
      <c r="AS28" s="38">
        <v>4</v>
      </c>
      <c r="AT28" s="38"/>
      <c r="AU28" s="38"/>
      <c r="AV28" s="38"/>
      <c r="AW28" s="38"/>
      <c r="AX28" s="38">
        <v>1</v>
      </c>
      <c r="AY28" s="38">
        <v>1</v>
      </c>
      <c r="AZ28" s="38"/>
      <c r="BA28" s="38">
        <v>1</v>
      </c>
      <c r="BB28" s="38"/>
      <c r="BC28" s="38"/>
      <c r="BD28" s="38"/>
      <c r="BE28" s="38"/>
      <c r="BF28" s="38"/>
      <c r="BG28" s="38"/>
    </row>
    <row r="29" spans="1:59" x14ac:dyDescent="0.3">
      <c r="A29" s="28" t="s">
        <v>44</v>
      </c>
      <c r="B29" s="28" t="s">
        <v>45</v>
      </c>
      <c r="C29" s="28" t="s">
        <v>35</v>
      </c>
      <c r="D29" s="28" t="s">
        <v>5</v>
      </c>
      <c r="E29" s="75">
        <f t="shared" si="0"/>
        <v>25</v>
      </c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>
        <v>6</v>
      </c>
      <c r="V29" s="38"/>
      <c r="W29" s="38"/>
      <c r="X29" s="38"/>
      <c r="Y29" s="38">
        <v>1</v>
      </c>
      <c r="Z29" s="38"/>
      <c r="AA29" s="38"/>
      <c r="AB29" s="38"/>
      <c r="AC29" s="38"/>
      <c r="AD29" s="38"/>
      <c r="AE29" s="38">
        <v>4</v>
      </c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74"/>
      <c r="AS29" s="38">
        <v>14</v>
      </c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</row>
    <row r="30" spans="1:59" x14ac:dyDescent="0.3">
      <c r="A30" s="28" t="s">
        <v>481</v>
      </c>
      <c r="B30" s="28" t="s">
        <v>504</v>
      </c>
      <c r="C30" s="28" t="s">
        <v>35</v>
      </c>
      <c r="D30" s="28" t="s">
        <v>12</v>
      </c>
      <c r="E30" s="75">
        <f t="shared" si="0"/>
        <v>31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>
        <v>5</v>
      </c>
      <c r="R30" s="38">
        <v>1</v>
      </c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>
        <v>9</v>
      </c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74"/>
      <c r="AS30" s="38">
        <v>13</v>
      </c>
      <c r="AT30" s="38"/>
      <c r="AU30" s="38"/>
      <c r="AV30" s="38"/>
      <c r="AW30" s="38"/>
      <c r="AX30" s="38"/>
      <c r="AY30" s="38"/>
      <c r="AZ30" s="38"/>
      <c r="BA30" s="38">
        <v>3</v>
      </c>
      <c r="BB30" s="38"/>
      <c r="BC30" s="38"/>
      <c r="BD30" s="38"/>
      <c r="BE30" s="38"/>
      <c r="BF30" s="38"/>
      <c r="BG30" s="38"/>
    </row>
    <row r="31" spans="1:59" x14ac:dyDescent="0.3">
      <c r="A31" s="28" t="s">
        <v>409</v>
      </c>
      <c r="B31" s="28" t="s">
        <v>433</v>
      </c>
      <c r="C31" s="28" t="s">
        <v>35</v>
      </c>
      <c r="D31" s="28" t="s">
        <v>12</v>
      </c>
      <c r="E31" s="75">
        <f t="shared" si="0"/>
        <v>3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>
        <v>2</v>
      </c>
      <c r="V31" s="38"/>
      <c r="W31" s="38"/>
      <c r="X31" s="38"/>
      <c r="Y31" s="38"/>
      <c r="Z31" s="38"/>
      <c r="AA31" s="38"/>
      <c r="AB31" s="38"/>
      <c r="AC31" s="38"/>
      <c r="AD31" s="38"/>
      <c r="AE31" s="38">
        <v>1</v>
      </c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74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</row>
    <row r="32" spans="1:59" x14ac:dyDescent="0.3">
      <c r="A32" s="28" t="s">
        <v>46</v>
      </c>
      <c r="B32" s="28" t="s">
        <v>273</v>
      </c>
      <c r="C32" s="28" t="s">
        <v>35</v>
      </c>
      <c r="D32" s="28" t="s">
        <v>5</v>
      </c>
      <c r="E32" s="75">
        <f t="shared" si="0"/>
        <v>76</v>
      </c>
      <c r="F32" s="38"/>
      <c r="G32" s="38"/>
      <c r="H32" s="38"/>
      <c r="I32" s="38"/>
      <c r="J32" s="38"/>
      <c r="K32" s="38">
        <v>1</v>
      </c>
      <c r="L32" s="38"/>
      <c r="M32" s="38"/>
      <c r="N32" s="38"/>
      <c r="O32" s="38">
        <v>2</v>
      </c>
      <c r="P32" s="38"/>
      <c r="Q32" s="38">
        <v>3</v>
      </c>
      <c r="R32" s="38"/>
      <c r="S32" s="38"/>
      <c r="T32" s="38"/>
      <c r="U32" s="38">
        <v>10</v>
      </c>
      <c r="V32" s="38"/>
      <c r="W32" s="38"/>
      <c r="X32" s="38"/>
      <c r="Y32" s="38">
        <v>22</v>
      </c>
      <c r="Z32" s="38"/>
      <c r="AA32" s="38"/>
      <c r="AB32" s="38">
        <v>1</v>
      </c>
      <c r="AC32" s="38"/>
      <c r="AD32" s="38"/>
      <c r="AE32" s="38">
        <v>19</v>
      </c>
      <c r="AF32" s="38"/>
      <c r="AG32" s="38"/>
      <c r="AH32" s="38"/>
      <c r="AI32" s="38"/>
      <c r="AJ32" s="38"/>
      <c r="AK32" s="38">
        <v>1</v>
      </c>
      <c r="AL32" s="38"/>
      <c r="AM32" s="38"/>
      <c r="AN32" s="38"/>
      <c r="AO32" s="38"/>
      <c r="AP32" s="38"/>
      <c r="AQ32" s="38"/>
      <c r="AR32" s="74"/>
      <c r="AS32" s="38">
        <v>15</v>
      </c>
      <c r="AT32" s="38"/>
      <c r="AU32" s="38"/>
      <c r="AV32" s="38"/>
      <c r="AW32" s="38"/>
      <c r="AX32" s="38"/>
      <c r="AY32" s="38">
        <v>2</v>
      </c>
      <c r="AZ32" s="38"/>
      <c r="BA32" s="38"/>
      <c r="BB32" s="38"/>
      <c r="BC32" s="38"/>
      <c r="BD32" s="38"/>
      <c r="BE32" s="38"/>
      <c r="BF32" s="38"/>
      <c r="BG32" s="38"/>
    </row>
    <row r="33" spans="1:59" x14ac:dyDescent="0.3">
      <c r="A33" s="28" t="s">
        <v>482</v>
      </c>
      <c r="B33" s="28" t="s">
        <v>505</v>
      </c>
      <c r="C33" s="28" t="s">
        <v>35</v>
      </c>
      <c r="D33" s="28" t="s">
        <v>12</v>
      </c>
      <c r="E33" s="75">
        <f t="shared" si="0"/>
        <v>6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>
        <v>1</v>
      </c>
      <c r="R33" s="38"/>
      <c r="S33" s="38"/>
      <c r="T33" s="38"/>
      <c r="U33" s="38">
        <v>1</v>
      </c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74"/>
      <c r="AS33" s="38">
        <v>2</v>
      </c>
      <c r="AT33" s="38">
        <v>2</v>
      </c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</row>
    <row r="34" spans="1:59" x14ac:dyDescent="0.3">
      <c r="A34" s="28" t="s">
        <v>47</v>
      </c>
      <c r="B34" s="28" t="s">
        <v>48</v>
      </c>
      <c r="C34" s="28" t="s">
        <v>35</v>
      </c>
      <c r="D34" s="28" t="s">
        <v>5</v>
      </c>
      <c r="E34" s="75">
        <f t="shared" si="0"/>
        <v>39</v>
      </c>
      <c r="F34" s="38"/>
      <c r="G34" s="38">
        <v>2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>
        <v>4</v>
      </c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>
        <v>18</v>
      </c>
      <c r="AF34" s="38"/>
      <c r="AG34" s="38"/>
      <c r="AH34" s="38"/>
      <c r="AI34" s="38">
        <v>2</v>
      </c>
      <c r="AJ34" s="38"/>
      <c r="AK34" s="38"/>
      <c r="AL34" s="38"/>
      <c r="AM34" s="38"/>
      <c r="AN34" s="38"/>
      <c r="AO34" s="38"/>
      <c r="AP34" s="38"/>
      <c r="AQ34" s="38"/>
      <c r="AR34" s="74"/>
      <c r="AS34" s="38">
        <v>2</v>
      </c>
      <c r="AT34" s="38">
        <v>10</v>
      </c>
      <c r="AU34" s="38"/>
      <c r="AV34" s="38"/>
      <c r="AW34" s="38"/>
      <c r="AX34" s="38"/>
      <c r="AY34" s="38"/>
      <c r="AZ34" s="38"/>
      <c r="BA34" s="38">
        <v>1</v>
      </c>
      <c r="BB34" s="38"/>
      <c r="BC34" s="38"/>
      <c r="BD34" s="38"/>
      <c r="BE34" s="38"/>
      <c r="BF34" s="38"/>
      <c r="BG34" s="38"/>
    </row>
    <row r="35" spans="1:59" x14ac:dyDescent="0.3">
      <c r="A35" s="28" t="s">
        <v>49</v>
      </c>
      <c r="B35" s="28" t="s">
        <v>50</v>
      </c>
      <c r="C35" s="28" t="s">
        <v>15</v>
      </c>
      <c r="D35" s="28" t="s">
        <v>5</v>
      </c>
      <c r="E35" s="75">
        <f t="shared" si="0"/>
        <v>110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>
        <v>5</v>
      </c>
      <c r="Q35" s="38">
        <v>10</v>
      </c>
      <c r="R35" s="38">
        <v>2</v>
      </c>
      <c r="S35" s="38"/>
      <c r="T35" s="38"/>
      <c r="U35" s="38">
        <v>36</v>
      </c>
      <c r="V35" s="38"/>
      <c r="W35" s="38">
        <v>2</v>
      </c>
      <c r="X35" s="38"/>
      <c r="Y35" s="38"/>
      <c r="Z35" s="38">
        <v>1</v>
      </c>
      <c r="AA35" s="38"/>
      <c r="AB35" s="38"/>
      <c r="AC35" s="38"/>
      <c r="AD35" s="38"/>
      <c r="AE35" s="38">
        <v>28</v>
      </c>
      <c r="AF35" s="38"/>
      <c r="AG35" s="38"/>
      <c r="AH35" s="38"/>
      <c r="AI35" s="38">
        <v>1</v>
      </c>
      <c r="AJ35" s="38"/>
      <c r="AK35" s="38"/>
      <c r="AL35" s="38"/>
      <c r="AM35" s="38"/>
      <c r="AN35" s="38"/>
      <c r="AO35" s="38"/>
      <c r="AP35" s="38"/>
      <c r="AQ35" s="38">
        <v>2</v>
      </c>
      <c r="AR35" s="74"/>
      <c r="AS35" s="38">
        <v>20</v>
      </c>
      <c r="AT35" s="38">
        <v>1</v>
      </c>
      <c r="AU35" s="38"/>
      <c r="AV35" s="38"/>
      <c r="AW35" s="38"/>
      <c r="AX35" s="38">
        <v>2</v>
      </c>
      <c r="AY35" s="38"/>
      <c r="AZ35" s="38"/>
      <c r="BA35" s="38"/>
      <c r="BB35" s="38"/>
      <c r="BC35" s="38"/>
      <c r="BD35" s="38"/>
      <c r="BE35" s="38"/>
      <c r="BF35" s="38"/>
      <c r="BG35" s="38"/>
    </row>
    <row r="36" spans="1:59" x14ac:dyDescent="0.3">
      <c r="A36" s="28" t="s">
        <v>55</v>
      </c>
      <c r="B36" s="28" t="s">
        <v>327</v>
      </c>
      <c r="C36" s="28" t="s">
        <v>56</v>
      </c>
      <c r="D36" s="28" t="s">
        <v>5</v>
      </c>
      <c r="E36" s="75">
        <f t="shared" si="0"/>
        <v>23</v>
      </c>
      <c r="F36" s="38"/>
      <c r="G36" s="38"/>
      <c r="H36" s="38"/>
      <c r="I36" s="38"/>
      <c r="J36" s="38"/>
      <c r="K36" s="38"/>
      <c r="L36" s="38"/>
      <c r="M36" s="38"/>
      <c r="N36" s="38"/>
      <c r="O36" s="38">
        <v>4</v>
      </c>
      <c r="P36" s="38">
        <v>5</v>
      </c>
      <c r="Q36" s="38"/>
      <c r="R36" s="38"/>
      <c r="S36" s="38"/>
      <c r="T36" s="38"/>
      <c r="U36" s="38">
        <v>11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74"/>
      <c r="AS36" s="38">
        <v>2</v>
      </c>
      <c r="AT36" s="38"/>
      <c r="AU36" s="38"/>
      <c r="AV36" s="38"/>
      <c r="AW36" s="38"/>
      <c r="AX36" s="38">
        <v>1</v>
      </c>
      <c r="AY36" s="38"/>
      <c r="AZ36" s="38"/>
      <c r="BA36" s="38"/>
      <c r="BB36" s="38"/>
      <c r="BC36" s="38"/>
      <c r="BD36" s="38"/>
      <c r="BE36" s="38"/>
      <c r="BF36" s="38"/>
      <c r="BG36" s="38"/>
    </row>
    <row r="37" spans="1:59" x14ac:dyDescent="0.3">
      <c r="A37" s="28" t="s">
        <v>57</v>
      </c>
      <c r="B37" s="28" t="s">
        <v>304</v>
      </c>
      <c r="C37" s="28" t="s">
        <v>51</v>
      </c>
      <c r="D37" s="28" t="s">
        <v>5</v>
      </c>
      <c r="E37" s="75">
        <f t="shared" ref="E37:E68" si="1">SUM(F37:BG37)</f>
        <v>1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>
        <v>1</v>
      </c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74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</row>
    <row r="38" spans="1:59" x14ac:dyDescent="0.3">
      <c r="A38" s="28" t="s">
        <v>58</v>
      </c>
      <c r="B38" s="28" t="s">
        <v>328</v>
      </c>
      <c r="C38" s="28" t="s">
        <v>24</v>
      </c>
      <c r="D38" s="28" t="s">
        <v>12</v>
      </c>
      <c r="E38" s="75">
        <f t="shared" si="1"/>
        <v>4</v>
      </c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>
        <v>4</v>
      </c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74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</row>
    <row r="39" spans="1:59" x14ac:dyDescent="0.3">
      <c r="A39" s="28" t="s">
        <v>410</v>
      </c>
      <c r="B39" s="28" t="s">
        <v>434</v>
      </c>
      <c r="C39" s="28" t="s">
        <v>53</v>
      </c>
      <c r="D39" s="28" t="s">
        <v>5</v>
      </c>
      <c r="E39" s="75">
        <f t="shared" si="1"/>
        <v>15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>
        <v>3</v>
      </c>
      <c r="AJ39" s="38"/>
      <c r="AK39" s="38">
        <v>6</v>
      </c>
      <c r="AL39" s="38"/>
      <c r="AM39" s="38"/>
      <c r="AN39" s="38"/>
      <c r="AO39" s="38"/>
      <c r="AP39" s="38"/>
      <c r="AQ39" s="38"/>
      <c r="AR39" s="74"/>
      <c r="AS39" s="38">
        <v>1</v>
      </c>
      <c r="AT39" s="38"/>
      <c r="AU39" s="38"/>
      <c r="AV39" s="38"/>
      <c r="AW39" s="38"/>
      <c r="AX39" s="38">
        <v>5</v>
      </c>
      <c r="AY39" s="38"/>
      <c r="AZ39" s="38"/>
      <c r="BA39" s="38"/>
      <c r="BB39" s="38"/>
      <c r="BC39" s="38"/>
      <c r="BD39" s="38"/>
      <c r="BE39" s="38"/>
      <c r="BF39" s="38"/>
      <c r="BG39" s="38"/>
    </row>
    <row r="40" spans="1:59" x14ac:dyDescent="0.3">
      <c r="A40" s="28" t="s">
        <v>59</v>
      </c>
      <c r="B40" s="28" t="s">
        <v>60</v>
      </c>
      <c r="C40" s="28" t="s">
        <v>15</v>
      </c>
      <c r="D40" s="28" t="s">
        <v>5</v>
      </c>
      <c r="E40" s="75">
        <f t="shared" si="1"/>
        <v>201</v>
      </c>
      <c r="F40" s="38"/>
      <c r="G40" s="38"/>
      <c r="H40" s="38"/>
      <c r="I40" s="38"/>
      <c r="J40" s="38">
        <v>2</v>
      </c>
      <c r="K40" s="38">
        <v>7</v>
      </c>
      <c r="L40" s="38"/>
      <c r="M40" s="38"/>
      <c r="N40" s="38"/>
      <c r="O40" s="38"/>
      <c r="P40" s="38">
        <v>18</v>
      </c>
      <c r="Q40" s="38">
        <v>25</v>
      </c>
      <c r="R40" s="38">
        <v>1</v>
      </c>
      <c r="S40" s="38"/>
      <c r="T40" s="38">
        <v>1</v>
      </c>
      <c r="U40" s="38">
        <v>42</v>
      </c>
      <c r="V40" s="38"/>
      <c r="W40" s="38">
        <v>23</v>
      </c>
      <c r="X40" s="38"/>
      <c r="Y40" s="38">
        <v>3</v>
      </c>
      <c r="Z40" s="38">
        <v>1</v>
      </c>
      <c r="AA40" s="38"/>
      <c r="AB40" s="38">
        <v>1</v>
      </c>
      <c r="AC40" s="38"/>
      <c r="AD40" s="38"/>
      <c r="AE40" s="38">
        <v>47</v>
      </c>
      <c r="AF40" s="38"/>
      <c r="AG40" s="38"/>
      <c r="AH40" s="38"/>
      <c r="AI40" s="38"/>
      <c r="AJ40" s="38"/>
      <c r="AK40" s="38"/>
      <c r="AL40" s="38"/>
      <c r="AM40" s="38"/>
      <c r="AN40" s="38">
        <v>2</v>
      </c>
      <c r="AO40" s="38"/>
      <c r="AP40" s="38"/>
      <c r="AQ40" s="38">
        <v>3</v>
      </c>
      <c r="AR40" s="74"/>
      <c r="AS40" s="38">
        <v>5</v>
      </c>
      <c r="AT40" s="38"/>
      <c r="AU40" s="38"/>
      <c r="AV40" s="38">
        <v>5</v>
      </c>
      <c r="AW40" s="38"/>
      <c r="AX40" s="38">
        <v>2</v>
      </c>
      <c r="AY40" s="38">
        <v>11</v>
      </c>
      <c r="AZ40" s="38"/>
      <c r="BA40" s="38">
        <v>2</v>
      </c>
      <c r="BB40" s="38"/>
      <c r="BC40" s="38"/>
      <c r="BD40" s="38"/>
      <c r="BE40" s="38"/>
      <c r="BF40" s="38"/>
      <c r="BG40" s="38"/>
    </row>
    <row r="41" spans="1:59" x14ac:dyDescent="0.3">
      <c r="A41" s="28" t="s">
        <v>61</v>
      </c>
      <c r="B41" s="28" t="s">
        <v>62</v>
      </c>
      <c r="C41" s="28" t="s">
        <v>15</v>
      </c>
      <c r="D41" s="28" t="s">
        <v>5</v>
      </c>
      <c r="E41" s="75">
        <f t="shared" si="1"/>
        <v>121</v>
      </c>
      <c r="F41" s="38"/>
      <c r="G41" s="38">
        <v>9</v>
      </c>
      <c r="H41" s="38"/>
      <c r="I41" s="38"/>
      <c r="J41" s="38">
        <v>6</v>
      </c>
      <c r="K41" s="38"/>
      <c r="L41" s="38"/>
      <c r="M41" s="38"/>
      <c r="N41" s="38"/>
      <c r="O41" s="38">
        <v>1</v>
      </c>
      <c r="P41" s="38">
        <v>2</v>
      </c>
      <c r="Q41" s="38">
        <v>24</v>
      </c>
      <c r="R41" s="38"/>
      <c r="S41" s="38"/>
      <c r="T41" s="38">
        <v>5</v>
      </c>
      <c r="U41" s="38">
        <v>33</v>
      </c>
      <c r="V41" s="38">
        <v>1</v>
      </c>
      <c r="W41" s="38">
        <v>8</v>
      </c>
      <c r="X41" s="38"/>
      <c r="Y41" s="38">
        <v>3</v>
      </c>
      <c r="Z41" s="38"/>
      <c r="AA41" s="38"/>
      <c r="AB41" s="38"/>
      <c r="AC41" s="38"/>
      <c r="AD41" s="38"/>
      <c r="AE41" s="38">
        <v>13</v>
      </c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>
        <v>2</v>
      </c>
      <c r="AQ41" s="38"/>
      <c r="AR41" s="74"/>
      <c r="AS41" s="38">
        <v>9</v>
      </c>
      <c r="AT41" s="38">
        <v>1</v>
      </c>
      <c r="AU41" s="38"/>
      <c r="AV41" s="38"/>
      <c r="AW41" s="38"/>
      <c r="AX41" s="38">
        <v>3</v>
      </c>
      <c r="AY41" s="38">
        <v>1</v>
      </c>
      <c r="AZ41" s="38"/>
      <c r="BA41" s="38"/>
      <c r="BB41" s="38"/>
      <c r="BC41" s="38"/>
      <c r="BD41" s="38"/>
      <c r="BE41" s="38"/>
      <c r="BF41" s="38"/>
      <c r="BG41" s="38"/>
    </row>
    <row r="42" spans="1:59" x14ac:dyDescent="0.3">
      <c r="A42" s="28" t="s">
        <v>65</v>
      </c>
      <c r="B42" s="28" t="s">
        <v>66</v>
      </c>
      <c r="C42" s="28" t="s">
        <v>15</v>
      </c>
      <c r="D42" s="28" t="s">
        <v>5</v>
      </c>
      <c r="E42" s="75">
        <f t="shared" si="1"/>
        <v>14</v>
      </c>
      <c r="F42" s="38"/>
      <c r="G42" s="38">
        <v>1</v>
      </c>
      <c r="H42" s="38"/>
      <c r="I42" s="38"/>
      <c r="J42" s="38"/>
      <c r="K42" s="38"/>
      <c r="L42" s="38"/>
      <c r="M42" s="38"/>
      <c r="N42" s="38"/>
      <c r="O42" s="38"/>
      <c r="P42" s="38"/>
      <c r="Q42" s="38">
        <v>4</v>
      </c>
      <c r="R42" s="38"/>
      <c r="S42" s="38"/>
      <c r="T42" s="38"/>
      <c r="U42" s="38">
        <v>1</v>
      </c>
      <c r="V42" s="38">
        <v>1</v>
      </c>
      <c r="W42" s="38"/>
      <c r="X42" s="38"/>
      <c r="Y42" s="38"/>
      <c r="Z42" s="38">
        <v>1</v>
      </c>
      <c r="AA42" s="38"/>
      <c r="AB42" s="38"/>
      <c r="AC42" s="38"/>
      <c r="AD42" s="38"/>
      <c r="AE42" s="38">
        <v>3</v>
      </c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>
        <v>1</v>
      </c>
      <c r="AQ42" s="38">
        <v>1</v>
      </c>
      <c r="AR42" s="74"/>
      <c r="AS42" s="38">
        <v>1</v>
      </c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</row>
    <row r="43" spans="1:59" x14ac:dyDescent="0.3">
      <c r="A43" s="28" t="s">
        <v>67</v>
      </c>
      <c r="B43" s="28" t="s">
        <v>68</v>
      </c>
      <c r="C43" s="28" t="s">
        <v>15</v>
      </c>
      <c r="D43" s="28" t="s">
        <v>5</v>
      </c>
      <c r="E43" s="75">
        <f t="shared" si="1"/>
        <v>27</v>
      </c>
      <c r="F43" s="38"/>
      <c r="G43" s="38"/>
      <c r="H43" s="38"/>
      <c r="I43" s="38"/>
      <c r="J43" s="38">
        <v>3</v>
      </c>
      <c r="K43" s="38"/>
      <c r="L43" s="38"/>
      <c r="M43" s="38"/>
      <c r="N43" s="38"/>
      <c r="O43" s="38"/>
      <c r="P43" s="38">
        <v>2</v>
      </c>
      <c r="Q43" s="38"/>
      <c r="R43" s="38"/>
      <c r="S43" s="38"/>
      <c r="T43" s="38"/>
      <c r="U43" s="38">
        <v>4</v>
      </c>
      <c r="V43" s="38"/>
      <c r="W43" s="38"/>
      <c r="X43" s="38"/>
      <c r="Y43" s="38"/>
      <c r="Z43" s="38"/>
      <c r="AA43" s="38"/>
      <c r="AB43" s="38"/>
      <c r="AC43" s="38"/>
      <c r="AD43" s="38"/>
      <c r="AE43" s="38">
        <v>4</v>
      </c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74"/>
      <c r="AS43" s="38">
        <v>14</v>
      </c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</row>
    <row r="44" spans="1:59" x14ac:dyDescent="0.3">
      <c r="A44" s="28" t="s">
        <v>69</v>
      </c>
      <c r="B44" s="28" t="s">
        <v>305</v>
      </c>
      <c r="C44" s="28" t="s">
        <v>15</v>
      </c>
      <c r="D44" s="28" t="s">
        <v>12</v>
      </c>
      <c r="E44" s="75">
        <f t="shared" si="1"/>
        <v>9</v>
      </c>
      <c r="F44" s="38"/>
      <c r="G44" s="38"/>
      <c r="H44" s="38"/>
      <c r="I44" s="38"/>
      <c r="J44" s="38">
        <v>1</v>
      </c>
      <c r="K44" s="38"/>
      <c r="L44" s="38"/>
      <c r="M44" s="38"/>
      <c r="N44" s="38"/>
      <c r="O44" s="38"/>
      <c r="P44" s="38"/>
      <c r="Q44" s="38"/>
      <c r="R44" s="38">
        <v>3</v>
      </c>
      <c r="S44" s="38"/>
      <c r="T44" s="38"/>
      <c r="U44" s="38">
        <v>1</v>
      </c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74"/>
      <c r="AS44" s="38">
        <v>2</v>
      </c>
      <c r="AT44" s="38">
        <v>2</v>
      </c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</row>
    <row r="45" spans="1:59" x14ac:dyDescent="0.3">
      <c r="A45" s="28" t="s">
        <v>70</v>
      </c>
      <c r="B45" s="28" t="s">
        <v>71</v>
      </c>
      <c r="C45" s="28" t="s">
        <v>15</v>
      </c>
      <c r="D45" s="28" t="s">
        <v>5</v>
      </c>
      <c r="E45" s="75">
        <f t="shared" si="1"/>
        <v>6</v>
      </c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>
        <v>1</v>
      </c>
      <c r="R45" s="38"/>
      <c r="S45" s="38"/>
      <c r="T45" s="38"/>
      <c r="U45" s="38">
        <v>3</v>
      </c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74"/>
      <c r="AS45" s="38">
        <v>2</v>
      </c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</row>
    <row r="46" spans="1:59" x14ac:dyDescent="0.3">
      <c r="A46" s="28" t="s">
        <v>483</v>
      </c>
      <c r="B46" s="28" t="s">
        <v>506</v>
      </c>
      <c r="C46" s="28" t="s">
        <v>15</v>
      </c>
      <c r="D46" s="28" t="s">
        <v>12</v>
      </c>
      <c r="E46" s="75">
        <f t="shared" si="1"/>
        <v>3</v>
      </c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74"/>
      <c r="AS46" s="38">
        <v>3</v>
      </c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</row>
    <row r="47" spans="1:59" x14ac:dyDescent="0.3">
      <c r="A47" s="28" t="s">
        <v>76</v>
      </c>
      <c r="B47" s="28" t="s">
        <v>306</v>
      </c>
      <c r="C47" s="28" t="s">
        <v>15</v>
      </c>
      <c r="D47" s="28" t="s">
        <v>12</v>
      </c>
      <c r="E47" s="75">
        <f t="shared" si="1"/>
        <v>4</v>
      </c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>
        <v>4</v>
      </c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74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</row>
    <row r="48" spans="1:59" x14ac:dyDescent="0.3">
      <c r="A48" s="28" t="s">
        <v>77</v>
      </c>
      <c r="B48" s="28" t="s">
        <v>78</v>
      </c>
      <c r="C48" s="28" t="s">
        <v>79</v>
      </c>
      <c r="D48" s="28" t="s">
        <v>5</v>
      </c>
      <c r="E48" s="75">
        <f t="shared" si="1"/>
        <v>12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>
        <v>7</v>
      </c>
      <c r="V48" s="38"/>
      <c r="W48" s="38"/>
      <c r="X48" s="38"/>
      <c r="Y48" s="38">
        <v>1</v>
      </c>
      <c r="Z48" s="38"/>
      <c r="AA48" s="38"/>
      <c r="AB48" s="38"/>
      <c r="AC48" s="38"/>
      <c r="AD48" s="38"/>
      <c r="AE48" s="38">
        <v>2</v>
      </c>
      <c r="AF48" s="38"/>
      <c r="AG48" s="38"/>
      <c r="AH48" s="38"/>
      <c r="AI48" s="38"/>
      <c r="AJ48" s="38"/>
      <c r="AK48" s="38">
        <v>1</v>
      </c>
      <c r="AL48" s="38"/>
      <c r="AM48" s="38"/>
      <c r="AN48" s="38"/>
      <c r="AO48" s="38"/>
      <c r="AP48" s="38"/>
      <c r="AQ48" s="38"/>
      <c r="AR48" s="74"/>
      <c r="AS48" s="38"/>
      <c r="AT48" s="38"/>
      <c r="AU48" s="38"/>
      <c r="AV48" s="38"/>
      <c r="AW48" s="38"/>
      <c r="AX48" s="38"/>
      <c r="AY48" s="38"/>
      <c r="AZ48" s="38"/>
      <c r="BA48" s="38">
        <v>1</v>
      </c>
      <c r="BB48" s="38"/>
      <c r="BC48" s="38"/>
      <c r="BD48" s="38"/>
      <c r="BE48" s="38"/>
      <c r="BF48" s="38"/>
      <c r="BG48" s="38"/>
    </row>
    <row r="49" spans="1:59" x14ac:dyDescent="0.3">
      <c r="A49" s="28" t="s">
        <v>80</v>
      </c>
      <c r="B49" s="28" t="s">
        <v>81</v>
      </c>
      <c r="C49" s="28" t="s">
        <v>79</v>
      </c>
      <c r="D49" s="28" t="s">
        <v>5</v>
      </c>
      <c r="E49" s="75">
        <f t="shared" si="1"/>
        <v>24</v>
      </c>
      <c r="F49" s="38"/>
      <c r="G49" s="38"/>
      <c r="H49" s="38"/>
      <c r="I49" s="38"/>
      <c r="J49" s="38"/>
      <c r="K49" s="38"/>
      <c r="L49" s="38"/>
      <c r="M49" s="38"/>
      <c r="N49" s="38"/>
      <c r="O49" s="38">
        <v>2</v>
      </c>
      <c r="P49" s="38"/>
      <c r="Q49" s="38">
        <v>4</v>
      </c>
      <c r="R49" s="38"/>
      <c r="S49" s="38"/>
      <c r="T49" s="38"/>
      <c r="U49" s="38">
        <v>10</v>
      </c>
      <c r="V49" s="38"/>
      <c r="W49" s="38"/>
      <c r="X49" s="38"/>
      <c r="Y49" s="38"/>
      <c r="Z49" s="38"/>
      <c r="AA49" s="38"/>
      <c r="AB49" s="38"/>
      <c r="AC49" s="38"/>
      <c r="AD49" s="38"/>
      <c r="AE49" s="38">
        <v>7</v>
      </c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74"/>
      <c r="AS49" s="38"/>
      <c r="AT49" s="38"/>
      <c r="AU49" s="38"/>
      <c r="AV49" s="38"/>
      <c r="AW49" s="38"/>
      <c r="AX49" s="38"/>
      <c r="AY49" s="38"/>
      <c r="AZ49" s="38"/>
      <c r="BA49" s="38">
        <v>1</v>
      </c>
      <c r="BB49" s="38"/>
      <c r="BC49" s="38"/>
      <c r="BD49" s="38"/>
      <c r="BE49" s="38"/>
      <c r="BF49" s="38"/>
      <c r="BG49" s="38"/>
    </row>
    <row r="50" spans="1:59" x14ac:dyDescent="0.3">
      <c r="A50" s="28" t="s">
        <v>411</v>
      </c>
      <c r="B50" s="28" t="s">
        <v>435</v>
      </c>
      <c r="C50" s="28" t="s">
        <v>79</v>
      </c>
      <c r="D50" s="28" t="s">
        <v>12</v>
      </c>
      <c r="E50" s="75">
        <f t="shared" si="1"/>
        <v>10</v>
      </c>
      <c r="F50" s="38"/>
      <c r="G50" s="38"/>
      <c r="H50" s="38"/>
      <c r="I50" s="38"/>
      <c r="J50" s="38"/>
      <c r="K50" s="38">
        <v>2</v>
      </c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>
        <v>2</v>
      </c>
      <c r="AL50" s="38"/>
      <c r="AM50" s="38"/>
      <c r="AN50" s="38"/>
      <c r="AO50" s="38"/>
      <c r="AP50" s="38"/>
      <c r="AQ50" s="38"/>
      <c r="AR50" s="74"/>
      <c r="AS50" s="38"/>
      <c r="AT50" s="38">
        <v>6</v>
      </c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</row>
    <row r="51" spans="1:59" x14ac:dyDescent="0.3">
      <c r="A51" s="28" t="s">
        <v>82</v>
      </c>
      <c r="B51" s="28" t="s">
        <v>307</v>
      </c>
      <c r="C51" s="28" t="s">
        <v>53</v>
      </c>
      <c r="D51" s="28" t="s">
        <v>5</v>
      </c>
      <c r="E51" s="75">
        <f t="shared" si="1"/>
        <v>38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>
        <v>1</v>
      </c>
      <c r="Z51" s="38"/>
      <c r="AA51" s="38"/>
      <c r="AB51" s="38"/>
      <c r="AC51" s="38"/>
      <c r="AD51" s="38"/>
      <c r="AE51" s="38"/>
      <c r="AF51" s="38"/>
      <c r="AG51" s="38"/>
      <c r="AH51" s="38"/>
      <c r="AI51" s="38">
        <v>3</v>
      </c>
      <c r="AJ51" s="38"/>
      <c r="AK51" s="38"/>
      <c r="AL51" s="38"/>
      <c r="AM51" s="38"/>
      <c r="AN51" s="38"/>
      <c r="AO51" s="38"/>
      <c r="AP51" s="38"/>
      <c r="AQ51" s="38"/>
      <c r="AR51" s="74"/>
      <c r="AS51" s="38">
        <v>27</v>
      </c>
      <c r="AT51" s="38"/>
      <c r="AU51" s="38"/>
      <c r="AV51" s="38"/>
      <c r="AW51" s="38"/>
      <c r="AX51" s="38">
        <v>7</v>
      </c>
      <c r="AY51" s="38"/>
      <c r="AZ51" s="38"/>
      <c r="BA51" s="38"/>
      <c r="BB51" s="38"/>
      <c r="BC51" s="38"/>
      <c r="BD51" s="38"/>
      <c r="BE51" s="38"/>
      <c r="BF51" s="38"/>
      <c r="BG51" s="38"/>
    </row>
    <row r="52" spans="1:59" x14ac:dyDescent="0.3">
      <c r="A52" s="28" t="s">
        <v>83</v>
      </c>
      <c r="B52" s="28" t="s">
        <v>84</v>
      </c>
      <c r="C52" s="28" t="s">
        <v>85</v>
      </c>
      <c r="D52" s="28" t="s">
        <v>5</v>
      </c>
      <c r="E52" s="75">
        <f t="shared" si="1"/>
        <v>3</v>
      </c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>
        <v>1</v>
      </c>
      <c r="AF52" s="38"/>
      <c r="AG52" s="38"/>
      <c r="AH52" s="38"/>
      <c r="AI52" s="38"/>
      <c r="AJ52" s="38"/>
      <c r="AK52" s="38"/>
      <c r="AL52" s="38"/>
      <c r="AM52" s="38"/>
      <c r="AN52" s="38">
        <v>1</v>
      </c>
      <c r="AO52" s="38"/>
      <c r="AP52" s="38"/>
      <c r="AQ52" s="38"/>
      <c r="AR52" s="74"/>
      <c r="AS52" s="38"/>
      <c r="AT52" s="38"/>
      <c r="AU52" s="38"/>
      <c r="AV52" s="38"/>
      <c r="AW52" s="38"/>
      <c r="AX52" s="38"/>
      <c r="AY52" s="38"/>
      <c r="AZ52" s="38"/>
      <c r="BA52" s="38">
        <v>1</v>
      </c>
      <c r="BB52" s="38"/>
      <c r="BC52" s="38"/>
      <c r="BD52" s="38"/>
      <c r="BE52" s="38"/>
      <c r="BF52" s="38"/>
      <c r="BG52" s="38"/>
    </row>
    <row r="53" spans="1:59" x14ac:dyDescent="0.3">
      <c r="A53" s="28" t="s">
        <v>414</v>
      </c>
      <c r="B53" s="28" t="s">
        <v>438</v>
      </c>
      <c r="C53" s="28" t="s">
        <v>85</v>
      </c>
      <c r="D53" s="28" t="s">
        <v>5</v>
      </c>
      <c r="E53" s="75">
        <f t="shared" si="1"/>
        <v>2</v>
      </c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74"/>
      <c r="AS53" s="38"/>
      <c r="AT53" s="38">
        <v>2</v>
      </c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</row>
    <row r="54" spans="1:59" x14ac:dyDescent="0.3">
      <c r="A54" s="28" t="s">
        <v>86</v>
      </c>
      <c r="B54" s="28" t="s">
        <v>87</v>
      </c>
      <c r="C54" s="28" t="s">
        <v>88</v>
      </c>
      <c r="D54" s="28" t="s">
        <v>5</v>
      </c>
      <c r="E54" s="75">
        <f t="shared" si="1"/>
        <v>602</v>
      </c>
      <c r="F54" s="38"/>
      <c r="G54" s="38">
        <v>16</v>
      </c>
      <c r="H54" s="38"/>
      <c r="I54" s="38"/>
      <c r="J54" s="38">
        <v>45</v>
      </c>
      <c r="K54" s="38">
        <v>1</v>
      </c>
      <c r="L54" s="38"/>
      <c r="M54" s="38"/>
      <c r="N54" s="38"/>
      <c r="O54" s="38">
        <v>1</v>
      </c>
      <c r="P54" s="38">
        <v>42</v>
      </c>
      <c r="Q54" s="38">
        <v>64</v>
      </c>
      <c r="R54" s="38">
        <v>2</v>
      </c>
      <c r="S54" s="38">
        <v>1</v>
      </c>
      <c r="T54" s="38">
        <v>12</v>
      </c>
      <c r="U54" s="38">
        <v>78</v>
      </c>
      <c r="V54" s="38">
        <v>8</v>
      </c>
      <c r="W54" s="38">
        <v>45</v>
      </c>
      <c r="X54" s="38"/>
      <c r="Y54" s="38">
        <v>14</v>
      </c>
      <c r="Z54" s="38">
        <v>6</v>
      </c>
      <c r="AA54" s="38"/>
      <c r="AB54" s="38">
        <v>9</v>
      </c>
      <c r="AC54" s="38"/>
      <c r="AD54" s="38"/>
      <c r="AE54" s="38">
        <v>150</v>
      </c>
      <c r="AF54" s="38"/>
      <c r="AG54" s="38"/>
      <c r="AH54" s="38"/>
      <c r="AI54" s="38">
        <v>11</v>
      </c>
      <c r="AJ54" s="38"/>
      <c r="AK54" s="38"/>
      <c r="AL54" s="38"/>
      <c r="AM54" s="38"/>
      <c r="AN54" s="38">
        <v>2</v>
      </c>
      <c r="AO54" s="38"/>
      <c r="AP54" s="38">
        <v>24</v>
      </c>
      <c r="AQ54" s="38">
        <v>7</v>
      </c>
      <c r="AR54" s="74"/>
      <c r="AS54" s="38">
        <v>32</v>
      </c>
      <c r="AT54" s="38">
        <v>9</v>
      </c>
      <c r="AU54" s="38">
        <v>2</v>
      </c>
      <c r="AV54" s="38">
        <v>7</v>
      </c>
      <c r="AW54" s="38"/>
      <c r="AX54" s="38">
        <v>4</v>
      </c>
      <c r="AY54" s="38">
        <v>2</v>
      </c>
      <c r="AZ54" s="38"/>
      <c r="BA54" s="38">
        <v>8</v>
      </c>
      <c r="BB54" s="38"/>
      <c r="BC54" s="38"/>
      <c r="BD54" s="38"/>
      <c r="BE54" s="38"/>
      <c r="BF54" s="38"/>
      <c r="BG54" s="38"/>
    </row>
    <row r="55" spans="1:59" x14ac:dyDescent="0.3">
      <c r="A55" s="28" t="s">
        <v>89</v>
      </c>
      <c r="B55" s="28" t="s">
        <v>90</v>
      </c>
      <c r="C55" s="28" t="s">
        <v>88</v>
      </c>
      <c r="D55" s="28" t="s">
        <v>5</v>
      </c>
      <c r="E55" s="75">
        <f t="shared" si="1"/>
        <v>155</v>
      </c>
      <c r="F55" s="38"/>
      <c r="G55" s="38"/>
      <c r="H55" s="38"/>
      <c r="I55" s="38"/>
      <c r="J55" s="38">
        <v>5</v>
      </c>
      <c r="K55" s="38">
        <v>1</v>
      </c>
      <c r="L55" s="38"/>
      <c r="M55" s="38"/>
      <c r="N55" s="38"/>
      <c r="O55" s="38">
        <v>4</v>
      </c>
      <c r="P55" s="38"/>
      <c r="Q55" s="38">
        <v>10</v>
      </c>
      <c r="R55" s="38"/>
      <c r="S55" s="38"/>
      <c r="T55" s="38">
        <v>7</v>
      </c>
      <c r="U55" s="38">
        <v>34</v>
      </c>
      <c r="V55" s="38"/>
      <c r="W55" s="38">
        <v>6</v>
      </c>
      <c r="X55" s="38"/>
      <c r="Y55" s="38"/>
      <c r="Z55" s="38"/>
      <c r="AA55" s="38"/>
      <c r="AB55" s="38"/>
      <c r="AC55" s="38"/>
      <c r="AD55" s="38">
        <v>1</v>
      </c>
      <c r="AE55" s="38">
        <v>22</v>
      </c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>
        <v>11</v>
      </c>
      <c r="AQ55" s="38">
        <v>6</v>
      </c>
      <c r="AR55" s="74"/>
      <c r="AS55" s="38">
        <v>35</v>
      </c>
      <c r="AT55" s="38"/>
      <c r="AU55" s="38"/>
      <c r="AV55" s="38">
        <v>12</v>
      </c>
      <c r="AW55" s="38"/>
      <c r="AX55" s="38">
        <v>1</v>
      </c>
      <c r="AY55" s="38"/>
      <c r="AZ55" s="38"/>
      <c r="BA55" s="38"/>
      <c r="BB55" s="38"/>
      <c r="BC55" s="38"/>
      <c r="BD55" s="38"/>
      <c r="BE55" s="38"/>
      <c r="BF55" s="38"/>
      <c r="BG55" s="38"/>
    </row>
    <row r="56" spans="1:59" x14ac:dyDescent="0.3">
      <c r="A56" s="28" t="s">
        <v>91</v>
      </c>
      <c r="B56" s="28" t="s">
        <v>286</v>
      </c>
      <c r="C56" s="28" t="s">
        <v>88</v>
      </c>
      <c r="D56" s="28" t="s">
        <v>5</v>
      </c>
      <c r="E56" s="75">
        <f t="shared" si="1"/>
        <v>202</v>
      </c>
      <c r="F56" s="38"/>
      <c r="G56" s="38">
        <v>5</v>
      </c>
      <c r="H56" s="38"/>
      <c r="I56" s="38"/>
      <c r="J56" s="38">
        <v>3</v>
      </c>
      <c r="K56" s="38">
        <v>1</v>
      </c>
      <c r="L56" s="38"/>
      <c r="M56" s="38"/>
      <c r="N56" s="38"/>
      <c r="O56" s="38"/>
      <c r="P56" s="38">
        <v>4</v>
      </c>
      <c r="Q56" s="38">
        <v>10</v>
      </c>
      <c r="R56" s="38">
        <v>5</v>
      </c>
      <c r="S56" s="38"/>
      <c r="T56" s="38">
        <v>8</v>
      </c>
      <c r="U56" s="38">
        <v>41</v>
      </c>
      <c r="V56" s="38">
        <v>1</v>
      </c>
      <c r="W56" s="38">
        <v>6</v>
      </c>
      <c r="X56" s="38"/>
      <c r="Y56" s="38"/>
      <c r="Z56" s="38">
        <v>8</v>
      </c>
      <c r="AA56" s="38"/>
      <c r="AB56" s="38"/>
      <c r="AC56" s="38"/>
      <c r="AD56" s="38"/>
      <c r="AE56" s="38">
        <v>44</v>
      </c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>
        <v>18</v>
      </c>
      <c r="AQ56" s="38"/>
      <c r="AR56" s="74"/>
      <c r="AS56" s="38">
        <v>39</v>
      </c>
      <c r="AT56" s="38"/>
      <c r="AU56" s="38">
        <v>1</v>
      </c>
      <c r="AV56" s="38"/>
      <c r="AW56" s="38"/>
      <c r="AX56" s="38">
        <v>2</v>
      </c>
      <c r="AY56" s="38">
        <v>2</v>
      </c>
      <c r="AZ56" s="38"/>
      <c r="BA56" s="38">
        <v>4</v>
      </c>
      <c r="BB56" s="38"/>
      <c r="BC56" s="38"/>
      <c r="BD56" s="38"/>
      <c r="BE56" s="38"/>
      <c r="BF56" s="38"/>
      <c r="BG56" s="38"/>
    </row>
    <row r="57" spans="1:59" x14ac:dyDescent="0.3">
      <c r="A57" s="28" t="s">
        <v>92</v>
      </c>
      <c r="B57" s="28" t="s">
        <v>93</v>
      </c>
      <c r="C57" s="28" t="s">
        <v>88</v>
      </c>
      <c r="D57" s="28" t="s">
        <v>5</v>
      </c>
      <c r="E57" s="75">
        <f t="shared" si="1"/>
        <v>244</v>
      </c>
      <c r="F57" s="38"/>
      <c r="G57" s="38">
        <v>2</v>
      </c>
      <c r="H57" s="38"/>
      <c r="I57" s="38"/>
      <c r="J57" s="38">
        <v>2</v>
      </c>
      <c r="K57" s="38">
        <v>4</v>
      </c>
      <c r="L57" s="38"/>
      <c r="M57" s="38"/>
      <c r="N57" s="38"/>
      <c r="O57" s="38">
        <v>3</v>
      </c>
      <c r="P57" s="38"/>
      <c r="Q57" s="38">
        <v>40</v>
      </c>
      <c r="R57" s="38"/>
      <c r="S57" s="38">
        <v>2</v>
      </c>
      <c r="T57" s="38">
        <v>1</v>
      </c>
      <c r="U57" s="38">
        <v>81</v>
      </c>
      <c r="V57" s="38"/>
      <c r="W57" s="38">
        <v>20</v>
      </c>
      <c r="X57" s="38"/>
      <c r="Y57" s="38">
        <v>9</v>
      </c>
      <c r="Z57" s="38"/>
      <c r="AA57" s="38"/>
      <c r="AB57" s="38">
        <v>2</v>
      </c>
      <c r="AC57" s="38"/>
      <c r="AD57" s="38">
        <v>1</v>
      </c>
      <c r="AE57" s="38">
        <v>26</v>
      </c>
      <c r="AF57" s="38"/>
      <c r="AG57" s="38">
        <v>4</v>
      </c>
      <c r="AH57" s="38"/>
      <c r="AI57" s="38">
        <v>1</v>
      </c>
      <c r="AJ57" s="38"/>
      <c r="AK57" s="38"/>
      <c r="AL57" s="38"/>
      <c r="AM57" s="38"/>
      <c r="AN57" s="38"/>
      <c r="AO57" s="38"/>
      <c r="AP57" s="38">
        <v>5</v>
      </c>
      <c r="AQ57" s="38">
        <v>1</v>
      </c>
      <c r="AR57" s="74"/>
      <c r="AS57" s="38">
        <v>19</v>
      </c>
      <c r="AT57" s="38">
        <v>7</v>
      </c>
      <c r="AU57" s="38"/>
      <c r="AV57" s="38"/>
      <c r="AW57" s="38"/>
      <c r="AX57" s="38">
        <v>9</v>
      </c>
      <c r="AY57" s="38"/>
      <c r="AZ57" s="38"/>
      <c r="BA57" s="38">
        <v>2</v>
      </c>
      <c r="BB57" s="38"/>
      <c r="BC57" s="38"/>
      <c r="BD57" s="38"/>
      <c r="BE57" s="38">
        <v>1</v>
      </c>
      <c r="BF57" s="38">
        <v>2</v>
      </c>
      <c r="BG57" s="38"/>
    </row>
    <row r="58" spans="1:59" x14ac:dyDescent="0.3">
      <c r="A58" s="28" t="s">
        <v>94</v>
      </c>
      <c r="B58" s="28" t="s">
        <v>329</v>
      </c>
      <c r="C58" s="28" t="s">
        <v>88</v>
      </c>
      <c r="D58" s="28" t="s">
        <v>5</v>
      </c>
      <c r="E58" s="75">
        <f t="shared" si="1"/>
        <v>113</v>
      </c>
      <c r="F58" s="38">
        <v>1</v>
      </c>
      <c r="G58" s="38">
        <v>1</v>
      </c>
      <c r="H58" s="38"/>
      <c r="I58" s="38"/>
      <c r="J58" s="38"/>
      <c r="K58" s="38">
        <v>1</v>
      </c>
      <c r="L58" s="38"/>
      <c r="M58" s="38"/>
      <c r="N58" s="38"/>
      <c r="O58" s="38">
        <v>1</v>
      </c>
      <c r="P58" s="38">
        <v>2</v>
      </c>
      <c r="Q58" s="38">
        <v>2</v>
      </c>
      <c r="R58" s="38"/>
      <c r="S58" s="38"/>
      <c r="T58" s="38">
        <v>5</v>
      </c>
      <c r="U58" s="38">
        <v>42</v>
      </c>
      <c r="V58" s="38"/>
      <c r="W58" s="38">
        <v>12</v>
      </c>
      <c r="X58" s="38"/>
      <c r="Y58" s="38">
        <v>1</v>
      </c>
      <c r="Z58" s="38"/>
      <c r="AA58" s="38"/>
      <c r="AB58" s="38"/>
      <c r="AC58" s="38"/>
      <c r="AD58" s="38"/>
      <c r="AE58" s="38">
        <v>30</v>
      </c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74"/>
      <c r="AS58" s="38">
        <v>8</v>
      </c>
      <c r="AT58" s="38"/>
      <c r="AU58" s="38"/>
      <c r="AV58" s="38">
        <v>1</v>
      </c>
      <c r="AW58" s="38"/>
      <c r="AX58" s="38">
        <v>2</v>
      </c>
      <c r="AY58" s="38"/>
      <c r="AZ58" s="38"/>
      <c r="BA58" s="38">
        <v>2</v>
      </c>
      <c r="BB58" s="38"/>
      <c r="BC58" s="38">
        <v>1</v>
      </c>
      <c r="BD58" s="38">
        <v>1</v>
      </c>
      <c r="BE58" s="38"/>
      <c r="BF58" s="38"/>
      <c r="BG58" s="38"/>
    </row>
    <row r="59" spans="1:59" x14ac:dyDescent="0.3">
      <c r="A59" s="28" t="s">
        <v>95</v>
      </c>
      <c r="B59" s="28" t="s">
        <v>96</v>
      </c>
      <c r="C59" s="28" t="s">
        <v>88</v>
      </c>
      <c r="D59" s="28" t="s">
        <v>5</v>
      </c>
      <c r="E59" s="75">
        <f t="shared" si="1"/>
        <v>60</v>
      </c>
      <c r="F59" s="38"/>
      <c r="G59" s="38">
        <v>1</v>
      </c>
      <c r="H59" s="38"/>
      <c r="I59" s="38"/>
      <c r="J59" s="38"/>
      <c r="K59" s="38"/>
      <c r="L59" s="38"/>
      <c r="M59" s="38"/>
      <c r="N59" s="38"/>
      <c r="O59" s="38"/>
      <c r="P59" s="38">
        <v>15</v>
      </c>
      <c r="Q59" s="38"/>
      <c r="R59" s="38"/>
      <c r="S59" s="38"/>
      <c r="T59" s="38">
        <v>2</v>
      </c>
      <c r="U59" s="38">
        <v>2</v>
      </c>
      <c r="V59" s="38">
        <v>4</v>
      </c>
      <c r="W59" s="38"/>
      <c r="X59" s="38"/>
      <c r="Y59" s="38"/>
      <c r="Z59" s="38"/>
      <c r="AA59" s="38"/>
      <c r="AB59" s="38"/>
      <c r="AC59" s="38"/>
      <c r="AD59" s="38"/>
      <c r="AE59" s="38">
        <v>4</v>
      </c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74"/>
      <c r="AS59" s="38">
        <v>11</v>
      </c>
      <c r="AT59" s="38"/>
      <c r="AU59" s="38"/>
      <c r="AV59" s="38"/>
      <c r="AW59" s="38"/>
      <c r="AX59" s="38">
        <v>1</v>
      </c>
      <c r="AY59" s="38">
        <v>20</v>
      </c>
      <c r="AZ59" s="38"/>
      <c r="BA59" s="38"/>
      <c r="BB59" s="38"/>
      <c r="BC59" s="38"/>
      <c r="BD59" s="38"/>
      <c r="BE59" s="38"/>
      <c r="BF59" s="38"/>
      <c r="BG59" s="38"/>
    </row>
    <row r="60" spans="1:59" x14ac:dyDescent="0.3">
      <c r="A60" s="28" t="s">
        <v>97</v>
      </c>
      <c r="B60" s="28" t="s">
        <v>98</v>
      </c>
      <c r="C60" s="28" t="s">
        <v>88</v>
      </c>
      <c r="D60" s="28" t="s">
        <v>12</v>
      </c>
      <c r="E60" s="75">
        <f t="shared" si="1"/>
        <v>36</v>
      </c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>
        <v>2</v>
      </c>
      <c r="R60" s="38"/>
      <c r="S60" s="38"/>
      <c r="T60" s="38"/>
      <c r="U60" s="38"/>
      <c r="V60" s="38"/>
      <c r="W60" s="38"/>
      <c r="X60" s="38"/>
      <c r="Y60" s="38"/>
      <c r="Z60" s="38">
        <v>13</v>
      </c>
      <c r="AA60" s="38"/>
      <c r="AB60" s="38">
        <v>1</v>
      </c>
      <c r="AC60" s="38"/>
      <c r="AD60" s="38"/>
      <c r="AE60" s="38">
        <v>4</v>
      </c>
      <c r="AF60" s="38"/>
      <c r="AG60" s="38"/>
      <c r="AH60" s="38"/>
      <c r="AI60" s="38"/>
      <c r="AJ60" s="38"/>
      <c r="AK60" s="38"/>
      <c r="AL60" s="38"/>
      <c r="AM60" s="38"/>
      <c r="AN60" s="38">
        <v>1</v>
      </c>
      <c r="AO60" s="38"/>
      <c r="AP60" s="38">
        <v>2</v>
      </c>
      <c r="AQ60" s="38"/>
      <c r="AR60" s="74"/>
      <c r="AS60" s="38">
        <v>9</v>
      </c>
      <c r="AT60" s="38"/>
      <c r="AU60" s="38"/>
      <c r="AV60" s="38"/>
      <c r="AW60" s="38"/>
      <c r="AX60" s="38"/>
      <c r="AY60" s="38"/>
      <c r="AZ60" s="38"/>
      <c r="BA60" s="38">
        <v>4</v>
      </c>
      <c r="BB60" s="38"/>
      <c r="BC60" s="38"/>
      <c r="BD60" s="38"/>
      <c r="BE60" s="38"/>
      <c r="BF60" s="38"/>
      <c r="BG60" s="38"/>
    </row>
    <row r="61" spans="1:59" x14ac:dyDescent="0.3">
      <c r="A61" s="28" t="s">
        <v>99</v>
      </c>
      <c r="B61" s="28" t="s">
        <v>287</v>
      </c>
      <c r="C61" s="28" t="s">
        <v>88</v>
      </c>
      <c r="D61" s="28" t="s">
        <v>5</v>
      </c>
      <c r="E61" s="75">
        <f t="shared" si="1"/>
        <v>41</v>
      </c>
      <c r="F61" s="38"/>
      <c r="G61" s="38">
        <v>3</v>
      </c>
      <c r="H61" s="38"/>
      <c r="I61" s="38"/>
      <c r="J61" s="38"/>
      <c r="K61" s="38"/>
      <c r="L61" s="38"/>
      <c r="M61" s="38">
        <v>1</v>
      </c>
      <c r="N61" s="38"/>
      <c r="O61" s="38"/>
      <c r="P61" s="38"/>
      <c r="Q61" s="38">
        <v>4</v>
      </c>
      <c r="R61" s="38"/>
      <c r="S61" s="38"/>
      <c r="T61" s="38"/>
      <c r="U61" s="38">
        <v>5</v>
      </c>
      <c r="V61" s="38">
        <v>2</v>
      </c>
      <c r="W61" s="38">
        <v>2</v>
      </c>
      <c r="X61" s="38"/>
      <c r="Y61" s="38"/>
      <c r="Z61" s="38">
        <v>1</v>
      </c>
      <c r="AA61" s="38"/>
      <c r="AB61" s="38"/>
      <c r="AC61" s="38"/>
      <c r="AD61" s="38"/>
      <c r="AE61" s="38">
        <v>10</v>
      </c>
      <c r="AF61" s="38"/>
      <c r="AG61" s="38"/>
      <c r="AH61" s="38"/>
      <c r="AI61" s="38">
        <v>3</v>
      </c>
      <c r="AJ61" s="38"/>
      <c r="AK61" s="38">
        <v>4</v>
      </c>
      <c r="AL61" s="38"/>
      <c r="AM61" s="38"/>
      <c r="AN61" s="38"/>
      <c r="AO61" s="38"/>
      <c r="AP61" s="38">
        <v>2</v>
      </c>
      <c r="AQ61" s="38"/>
      <c r="AR61" s="74"/>
      <c r="AS61" s="38"/>
      <c r="AT61" s="38"/>
      <c r="AU61" s="38"/>
      <c r="AV61" s="38"/>
      <c r="AW61" s="38"/>
      <c r="AX61" s="38"/>
      <c r="AY61" s="38">
        <v>2</v>
      </c>
      <c r="AZ61" s="38">
        <v>2</v>
      </c>
      <c r="BA61" s="38"/>
      <c r="BB61" s="38"/>
      <c r="BC61" s="38"/>
      <c r="BD61" s="38"/>
      <c r="BE61" s="38"/>
      <c r="BF61" s="38"/>
      <c r="BG61" s="38"/>
    </row>
    <row r="62" spans="1:59" x14ac:dyDescent="0.3">
      <c r="A62" s="28" t="s">
        <v>100</v>
      </c>
      <c r="B62" s="28" t="s">
        <v>101</v>
      </c>
      <c r="C62" s="28" t="s">
        <v>88</v>
      </c>
      <c r="D62" s="28" t="s">
        <v>5</v>
      </c>
      <c r="E62" s="75">
        <f t="shared" si="1"/>
        <v>46</v>
      </c>
      <c r="F62" s="38"/>
      <c r="G62" s="38">
        <v>2</v>
      </c>
      <c r="H62" s="38"/>
      <c r="I62" s="38"/>
      <c r="J62" s="38"/>
      <c r="K62" s="38"/>
      <c r="L62" s="38"/>
      <c r="M62" s="38"/>
      <c r="N62" s="38"/>
      <c r="O62" s="38"/>
      <c r="P62" s="38">
        <v>1</v>
      </c>
      <c r="Q62" s="38">
        <v>3</v>
      </c>
      <c r="R62" s="38"/>
      <c r="S62" s="38">
        <v>1</v>
      </c>
      <c r="T62" s="38"/>
      <c r="U62" s="38">
        <v>3</v>
      </c>
      <c r="V62" s="38">
        <v>1</v>
      </c>
      <c r="W62" s="38"/>
      <c r="X62" s="38"/>
      <c r="Y62" s="38"/>
      <c r="Z62" s="38">
        <v>13</v>
      </c>
      <c r="AA62" s="38"/>
      <c r="AB62" s="38"/>
      <c r="AC62" s="38"/>
      <c r="AD62" s="38"/>
      <c r="AE62" s="38">
        <v>6</v>
      </c>
      <c r="AF62" s="38"/>
      <c r="AG62" s="38"/>
      <c r="AH62" s="38"/>
      <c r="AI62" s="38">
        <v>2</v>
      </c>
      <c r="AJ62" s="38"/>
      <c r="AK62" s="38"/>
      <c r="AL62" s="38"/>
      <c r="AM62" s="38"/>
      <c r="AN62" s="38"/>
      <c r="AO62" s="38"/>
      <c r="AP62" s="38"/>
      <c r="AQ62" s="38"/>
      <c r="AR62" s="74"/>
      <c r="AS62" s="38">
        <v>1</v>
      </c>
      <c r="AT62" s="38">
        <v>7</v>
      </c>
      <c r="AU62" s="38"/>
      <c r="AV62" s="38">
        <v>1</v>
      </c>
      <c r="AW62" s="38"/>
      <c r="AX62" s="38"/>
      <c r="AY62" s="38">
        <v>5</v>
      </c>
      <c r="AZ62" s="38"/>
      <c r="BA62" s="38"/>
      <c r="BB62" s="38"/>
      <c r="BC62" s="38"/>
      <c r="BD62" s="38"/>
      <c r="BE62" s="38"/>
      <c r="BF62" s="38"/>
      <c r="BG62" s="38"/>
    </row>
    <row r="63" spans="1:59" x14ac:dyDescent="0.3">
      <c r="A63" s="28" t="s">
        <v>102</v>
      </c>
      <c r="B63" s="28" t="s">
        <v>274</v>
      </c>
      <c r="C63" s="28" t="s">
        <v>88</v>
      </c>
      <c r="D63" s="28" t="s">
        <v>5</v>
      </c>
      <c r="E63" s="75">
        <f t="shared" si="1"/>
        <v>8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>
        <v>3</v>
      </c>
      <c r="Q63" s="38">
        <v>1</v>
      </c>
      <c r="R63" s="38"/>
      <c r="S63" s="38"/>
      <c r="T63" s="38"/>
      <c r="U63" s="38">
        <v>1</v>
      </c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74"/>
      <c r="AS63" s="38"/>
      <c r="AT63" s="38"/>
      <c r="AU63" s="38"/>
      <c r="AV63" s="38"/>
      <c r="AW63" s="38"/>
      <c r="AX63" s="38"/>
      <c r="AY63" s="38">
        <v>1</v>
      </c>
      <c r="AZ63" s="38"/>
      <c r="BA63" s="38"/>
      <c r="BB63" s="38"/>
      <c r="BC63" s="38"/>
      <c r="BD63" s="38">
        <v>2</v>
      </c>
      <c r="BE63" s="38"/>
      <c r="BF63" s="38"/>
      <c r="BG63" s="38"/>
    </row>
    <row r="64" spans="1:59" x14ac:dyDescent="0.3">
      <c r="A64" s="28" t="s">
        <v>103</v>
      </c>
      <c r="B64" s="28" t="s">
        <v>439</v>
      </c>
      <c r="C64" s="28" t="s">
        <v>88</v>
      </c>
      <c r="D64" s="28" t="s">
        <v>5</v>
      </c>
      <c r="E64" s="75">
        <f t="shared" si="1"/>
        <v>37</v>
      </c>
      <c r="F64" s="38"/>
      <c r="G64" s="38"/>
      <c r="H64" s="38"/>
      <c r="I64" s="38"/>
      <c r="J64" s="38"/>
      <c r="K64" s="38">
        <v>4</v>
      </c>
      <c r="L64" s="38"/>
      <c r="M64" s="38"/>
      <c r="N64" s="38"/>
      <c r="O64" s="38"/>
      <c r="P64" s="38"/>
      <c r="Q64" s="38"/>
      <c r="R64" s="38"/>
      <c r="S64" s="38"/>
      <c r="T64" s="38"/>
      <c r="U64" s="38">
        <v>11</v>
      </c>
      <c r="V64" s="38"/>
      <c r="W64" s="38"/>
      <c r="X64" s="38"/>
      <c r="Y64" s="38"/>
      <c r="Z64" s="38"/>
      <c r="AA64" s="38"/>
      <c r="AB64" s="38"/>
      <c r="AC64" s="38"/>
      <c r="AD64" s="38"/>
      <c r="AE64" s="38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>
        <v>2</v>
      </c>
      <c r="AQ64" s="38"/>
      <c r="AR64" s="74"/>
      <c r="AS64" s="38">
        <v>14</v>
      </c>
      <c r="AT64" s="38"/>
      <c r="AU64" s="38"/>
      <c r="AV64" s="38"/>
      <c r="AW64" s="38"/>
      <c r="AX64" s="38">
        <v>5</v>
      </c>
      <c r="AY64" s="38"/>
      <c r="AZ64" s="38"/>
      <c r="BA64" s="38"/>
      <c r="BB64" s="38"/>
      <c r="BC64" s="38"/>
      <c r="BD64" s="38"/>
      <c r="BE64" s="38"/>
      <c r="BF64" s="38"/>
      <c r="BG64" s="38"/>
    </row>
    <row r="65" spans="1:59" x14ac:dyDescent="0.3">
      <c r="A65" s="28" t="s">
        <v>104</v>
      </c>
      <c r="B65" s="28" t="s">
        <v>440</v>
      </c>
      <c r="C65" s="28" t="s">
        <v>88</v>
      </c>
      <c r="D65" s="28" t="s">
        <v>12</v>
      </c>
      <c r="E65" s="75">
        <f t="shared" si="1"/>
        <v>20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>
        <v>1</v>
      </c>
      <c r="Q65" s="38">
        <v>2</v>
      </c>
      <c r="R65" s="38"/>
      <c r="S65" s="38"/>
      <c r="T65" s="38">
        <v>2</v>
      </c>
      <c r="U65" s="38">
        <v>6</v>
      </c>
      <c r="V65" s="38"/>
      <c r="W65" s="38">
        <v>1</v>
      </c>
      <c r="X65" s="38"/>
      <c r="Y65" s="38">
        <v>2</v>
      </c>
      <c r="Z65" s="38"/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>
        <v>2</v>
      </c>
      <c r="AQ65" s="38"/>
      <c r="AR65" s="74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</row>
    <row r="66" spans="1:59" x14ac:dyDescent="0.3">
      <c r="A66" s="28" t="s">
        <v>296</v>
      </c>
      <c r="B66" s="28" t="s">
        <v>297</v>
      </c>
      <c r="C66" s="28" t="s">
        <v>88</v>
      </c>
      <c r="D66" s="28" t="s">
        <v>12</v>
      </c>
      <c r="E66" s="75">
        <f t="shared" si="1"/>
        <v>9</v>
      </c>
      <c r="F66" s="38"/>
      <c r="G66" s="38"/>
      <c r="H66" s="38"/>
      <c r="I66" s="38"/>
      <c r="J66" s="38"/>
      <c r="K66" s="38"/>
      <c r="L66" s="38"/>
      <c r="M66" s="38"/>
      <c r="N66" s="38"/>
      <c r="O66" s="38">
        <v>1</v>
      </c>
      <c r="P66" s="38"/>
      <c r="Q66" s="38"/>
      <c r="R66" s="38"/>
      <c r="S66" s="38"/>
      <c r="T66" s="38"/>
      <c r="U66" s="38">
        <v>2</v>
      </c>
      <c r="V66" s="38"/>
      <c r="W66" s="38"/>
      <c r="X66" s="38"/>
      <c r="Y66" s="38"/>
      <c r="Z66" s="38"/>
      <c r="AA66" s="38"/>
      <c r="AB66" s="38"/>
      <c r="AC66" s="38"/>
      <c r="AD66" s="38"/>
      <c r="AE66" s="38">
        <v>1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>
        <v>5</v>
      </c>
      <c r="AQ66" s="38"/>
      <c r="AR66" s="74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</row>
    <row r="67" spans="1:59" x14ac:dyDescent="0.3">
      <c r="A67" s="28" t="s">
        <v>105</v>
      </c>
      <c r="B67" s="28" t="s">
        <v>330</v>
      </c>
      <c r="C67" s="28" t="s">
        <v>88</v>
      </c>
      <c r="D67" s="28" t="s">
        <v>12</v>
      </c>
      <c r="E67" s="75">
        <f t="shared" si="1"/>
        <v>18</v>
      </c>
      <c r="F67" s="38"/>
      <c r="G67" s="38"/>
      <c r="H67" s="38"/>
      <c r="I67" s="38"/>
      <c r="J67" s="38">
        <v>1</v>
      </c>
      <c r="K67" s="38"/>
      <c r="L67" s="38"/>
      <c r="M67" s="38"/>
      <c r="N67" s="38"/>
      <c r="O67" s="38"/>
      <c r="P67" s="38"/>
      <c r="Q67" s="38">
        <v>2</v>
      </c>
      <c r="R67" s="38"/>
      <c r="S67" s="38"/>
      <c r="T67" s="38"/>
      <c r="U67" s="38">
        <v>11</v>
      </c>
      <c r="V67" s="38"/>
      <c r="W67" s="38"/>
      <c r="X67" s="38"/>
      <c r="Y67" s="38"/>
      <c r="Z67" s="38"/>
      <c r="AA67" s="38"/>
      <c r="AB67" s="38"/>
      <c r="AC67" s="38"/>
      <c r="AD67" s="38"/>
      <c r="AE67" s="38">
        <v>4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74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</row>
    <row r="68" spans="1:59" x14ac:dyDescent="0.3">
      <c r="A68" s="28" t="s">
        <v>415</v>
      </c>
      <c r="B68" s="28" t="s">
        <v>441</v>
      </c>
      <c r="C68" s="28" t="s">
        <v>88</v>
      </c>
      <c r="D68" s="28" t="s">
        <v>12</v>
      </c>
      <c r="E68" s="75">
        <f t="shared" si="1"/>
        <v>22</v>
      </c>
      <c r="F68" s="38"/>
      <c r="G68" s="38"/>
      <c r="H68" s="38"/>
      <c r="I68" s="38"/>
      <c r="J68" s="38"/>
      <c r="K68" s="38"/>
      <c r="L68" s="38"/>
      <c r="M68" s="38"/>
      <c r="N68" s="38"/>
      <c r="O68" s="38">
        <v>1</v>
      </c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>
        <v>1</v>
      </c>
      <c r="AF68" s="38"/>
      <c r="AG68" s="38"/>
      <c r="AH68" s="38"/>
      <c r="AI68" s="38">
        <v>9</v>
      </c>
      <c r="AJ68" s="38"/>
      <c r="AK68" s="38"/>
      <c r="AL68" s="38"/>
      <c r="AM68" s="38"/>
      <c r="AN68" s="38"/>
      <c r="AO68" s="38"/>
      <c r="AP68" s="38"/>
      <c r="AQ68" s="38">
        <v>4</v>
      </c>
      <c r="AR68" s="74"/>
      <c r="AS68" s="38">
        <v>7</v>
      </c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</row>
    <row r="69" spans="1:59" x14ac:dyDescent="0.3">
      <c r="A69" s="28" t="s">
        <v>106</v>
      </c>
      <c r="B69" s="28" t="s">
        <v>308</v>
      </c>
      <c r="C69" s="28" t="s">
        <v>56</v>
      </c>
      <c r="D69" s="28" t="s">
        <v>5</v>
      </c>
      <c r="E69" s="75">
        <f t="shared" ref="E69:E100" si="2">SUM(F69:BG69)</f>
        <v>8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>
        <v>1</v>
      </c>
      <c r="U69" s="38">
        <v>5</v>
      </c>
      <c r="V69" s="38"/>
      <c r="W69" s="38"/>
      <c r="X69" s="38">
        <v>2</v>
      </c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74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</row>
    <row r="70" spans="1:59" x14ac:dyDescent="0.3">
      <c r="A70" s="28" t="s">
        <v>107</v>
      </c>
      <c r="B70" s="28" t="s">
        <v>288</v>
      </c>
      <c r="C70" s="28" t="s">
        <v>51</v>
      </c>
      <c r="D70" s="28" t="s">
        <v>5</v>
      </c>
      <c r="E70" s="75">
        <f t="shared" si="2"/>
        <v>9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>
        <v>5</v>
      </c>
      <c r="Q70" s="38"/>
      <c r="R70" s="38"/>
      <c r="S70" s="38"/>
      <c r="T70" s="38"/>
      <c r="U70" s="38"/>
      <c r="V70" s="38"/>
      <c r="W70" s="38"/>
      <c r="X70" s="38"/>
      <c r="Y70" s="38">
        <v>1</v>
      </c>
      <c r="Z70" s="38"/>
      <c r="AA70" s="38"/>
      <c r="AB70" s="38"/>
      <c r="AC70" s="38"/>
      <c r="AD70" s="38"/>
      <c r="AE70" s="38"/>
      <c r="AF70" s="38"/>
      <c r="AG70" s="38"/>
      <c r="AH70" s="38"/>
      <c r="AI70" s="38">
        <v>3</v>
      </c>
      <c r="AJ70" s="38"/>
      <c r="AK70" s="38"/>
      <c r="AL70" s="38"/>
      <c r="AM70" s="38"/>
      <c r="AN70" s="38"/>
      <c r="AO70" s="38"/>
      <c r="AP70" s="38"/>
      <c r="AQ70" s="38"/>
      <c r="AR70" s="74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</row>
    <row r="71" spans="1:59" x14ac:dyDescent="0.3">
      <c r="A71" s="28" t="s">
        <v>108</v>
      </c>
      <c r="B71" s="28" t="s">
        <v>309</v>
      </c>
      <c r="C71" s="28" t="s">
        <v>53</v>
      </c>
      <c r="D71" s="28" t="s">
        <v>5</v>
      </c>
      <c r="E71" s="75">
        <f t="shared" si="2"/>
        <v>13</v>
      </c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>
        <v>6</v>
      </c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>
        <v>7</v>
      </c>
      <c r="AQ71" s="38"/>
      <c r="AR71" s="74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</row>
    <row r="72" spans="1:59" x14ac:dyDescent="0.3">
      <c r="A72" s="28" t="s">
        <v>109</v>
      </c>
      <c r="B72" s="28" t="s">
        <v>110</v>
      </c>
      <c r="C72" s="28" t="s">
        <v>111</v>
      </c>
      <c r="D72" s="28" t="s">
        <v>5</v>
      </c>
      <c r="E72" s="75">
        <f t="shared" si="2"/>
        <v>348</v>
      </c>
      <c r="F72" s="38"/>
      <c r="G72" s="38">
        <v>1</v>
      </c>
      <c r="H72" s="38"/>
      <c r="I72" s="38"/>
      <c r="J72" s="38">
        <v>14</v>
      </c>
      <c r="K72" s="38">
        <v>1</v>
      </c>
      <c r="L72" s="38"/>
      <c r="M72" s="38"/>
      <c r="N72" s="38"/>
      <c r="O72" s="38">
        <v>3</v>
      </c>
      <c r="P72" s="38">
        <v>3</v>
      </c>
      <c r="Q72" s="38">
        <v>31</v>
      </c>
      <c r="R72" s="38"/>
      <c r="S72" s="38">
        <v>1</v>
      </c>
      <c r="T72" s="38">
        <v>7</v>
      </c>
      <c r="U72" s="38">
        <v>44</v>
      </c>
      <c r="V72" s="38">
        <v>2</v>
      </c>
      <c r="W72" s="38">
        <v>51</v>
      </c>
      <c r="X72" s="38"/>
      <c r="Y72" s="38">
        <v>18</v>
      </c>
      <c r="Z72" s="38">
        <v>14</v>
      </c>
      <c r="AA72" s="38"/>
      <c r="AB72" s="38">
        <v>3</v>
      </c>
      <c r="AC72" s="38"/>
      <c r="AD72" s="38"/>
      <c r="AE72" s="38">
        <v>40</v>
      </c>
      <c r="AF72" s="38"/>
      <c r="AG72" s="38"/>
      <c r="AH72" s="38"/>
      <c r="AI72" s="38">
        <v>8</v>
      </c>
      <c r="AJ72" s="38">
        <v>1</v>
      </c>
      <c r="AK72" s="38"/>
      <c r="AL72" s="38"/>
      <c r="AM72" s="38"/>
      <c r="AN72" s="38">
        <v>6</v>
      </c>
      <c r="AO72" s="38"/>
      <c r="AP72" s="38"/>
      <c r="AQ72" s="38">
        <v>4</v>
      </c>
      <c r="AR72" s="74"/>
      <c r="AS72" s="38">
        <v>35</v>
      </c>
      <c r="AT72" s="38">
        <v>19</v>
      </c>
      <c r="AU72" s="38"/>
      <c r="AV72" s="38">
        <v>4</v>
      </c>
      <c r="AW72" s="38"/>
      <c r="AX72" s="38">
        <v>13</v>
      </c>
      <c r="AY72" s="38">
        <v>17</v>
      </c>
      <c r="AZ72" s="38"/>
      <c r="BA72" s="38">
        <v>8</v>
      </c>
      <c r="BB72" s="38"/>
      <c r="BC72" s="38"/>
      <c r="BD72" s="38"/>
      <c r="BE72" s="38"/>
      <c r="BF72" s="38"/>
      <c r="BG72" s="38"/>
    </row>
    <row r="73" spans="1:59" x14ac:dyDescent="0.3">
      <c r="A73" s="28" t="s">
        <v>112</v>
      </c>
      <c r="B73" s="28" t="s">
        <v>113</v>
      </c>
      <c r="C73" s="28" t="s">
        <v>111</v>
      </c>
      <c r="D73" s="28" t="s">
        <v>5</v>
      </c>
      <c r="E73" s="75">
        <f t="shared" si="2"/>
        <v>334</v>
      </c>
      <c r="F73" s="38"/>
      <c r="G73" s="38">
        <v>23</v>
      </c>
      <c r="H73" s="38"/>
      <c r="I73" s="38"/>
      <c r="J73" s="38">
        <v>5</v>
      </c>
      <c r="K73" s="38"/>
      <c r="L73" s="38"/>
      <c r="M73" s="38"/>
      <c r="N73" s="38"/>
      <c r="O73" s="38"/>
      <c r="P73" s="38">
        <v>10</v>
      </c>
      <c r="Q73" s="38">
        <v>23</v>
      </c>
      <c r="R73" s="38">
        <v>3</v>
      </c>
      <c r="S73" s="38">
        <v>2</v>
      </c>
      <c r="T73" s="38">
        <v>14</v>
      </c>
      <c r="U73" s="38">
        <v>50</v>
      </c>
      <c r="V73" s="38">
        <v>6</v>
      </c>
      <c r="W73" s="38">
        <v>40</v>
      </c>
      <c r="X73" s="38"/>
      <c r="Y73" s="38">
        <v>9</v>
      </c>
      <c r="Z73" s="38">
        <v>1</v>
      </c>
      <c r="AA73" s="38"/>
      <c r="AB73" s="38"/>
      <c r="AC73" s="38"/>
      <c r="AD73" s="38">
        <v>1</v>
      </c>
      <c r="AE73" s="38">
        <v>39</v>
      </c>
      <c r="AF73" s="38"/>
      <c r="AG73" s="38"/>
      <c r="AH73" s="38"/>
      <c r="AI73" s="38">
        <v>2</v>
      </c>
      <c r="AJ73" s="38"/>
      <c r="AK73" s="38">
        <v>2</v>
      </c>
      <c r="AL73" s="38"/>
      <c r="AM73" s="38"/>
      <c r="AN73" s="38"/>
      <c r="AO73" s="38"/>
      <c r="AP73" s="38">
        <v>23</v>
      </c>
      <c r="AQ73" s="38">
        <v>9</v>
      </c>
      <c r="AR73" s="74"/>
      <c r="AS73" s="38">
        <v>58</v>
      </c>
      <c r="AT73" s="38">
        <v>7</v>
      </c>
      <c r="AU73" s="38"/>
      <c r="AV73" s="38">
        <v>3</v>
      </c>
      <c r="AW73" s="38"/>
      <c r="AX73" s="38"/>
      <c r="AY73" s="38">
        <v>4</v>
      </c>
      <c r="AZ73" s="38"/>
      <c r="BA73" s="38"/>
      <c r="BB73" s="38"/>
      <c r="BC73" s="38"/>
      <c r="BD73" s="38"/>
      <c r="BE73" s="38"/>
      <c r="BF73" s="38"/>
      <c r="BG73" s="38"/>
    </row>
    <row r="74" spans="1:59" x14ac:dyDescent="0.3">
      <c r="A74" s="28" t="s">
        <v>114</v>
      </c>
      <c r="B74" s="28" t="s">
        <v>115</v>
      </c>
      <c r="C74" s="28" t="s">
        <v>111</v>
      </c>
      <c r="D74" s="28" t="s">
        <v>5</v>
      </c>
      <c r="E74" s="75">
        <f t="shared" si="2"/>
        <v>44</v>
      </c>
      <c r="F74" s="38"/>
      <c r="G74" s="38">
        <v>1</v>
      </c>
      <c r="H74" s="38"/>
      <c r="I74" s="38"/>
      <c r="J74" s="38"/>
      <c r="K74" s="38">
        <v>1</v>
      </c>
      <c r="L74" s="38"/>
      <c r="M74" s="38"/>
      <c r="N74" s="38"/>
      <c r="O74" s="38"/>
      <c r="P74" s="38">
        <v>2</v>
      </c>
      <c r="Q74" s="38">
        <v>7</v>
      </c>
      <c r="R74" s="38"/>
      <c r="S74" s="38"/>
      <c r="T74" s="38">
        <v>1</v>
      </c>
      <c r="U74" s="38">
        <v>9</v>
      </c>
      <c r="V74" s="38">
        <v>2</v>
      </c>
      <c r="W74" s="38">
        <v>2</v>
      </c>
      <c r="X74" s="38"/>
      <c r="Y74" s="38">
        <v>1</v>
      </c>
      <c r="Z74" s="38"/>
      <c r="AA74" s="38"/>
      <c r="AB74" s="38"/>
      <c r="AC74" s="38"/>
      <c r="AD74" s="38"/>
      <c r="AE74" s="38">
        <v>11</v>
      </c>
      <c r="AF74" s="38"/>
      <c r="AG74" s="38"/>
      <c r="AH74" s="38"/>
      <c r="AI74" s="38"/>
      <c r="AJ74" s="38"/>
      <c r="AK74" s="38">
        <v>2</v>
      </c>
      <c r="AL74" s="38"/>
      <c r="AM74" s="38"/>
      <c r="AN74" s="38"/>
      <c r="AO74" s="38"/>
      <c r="AP74" s="38"/>
      <c r="AQ74" s="38"/>
      <c r="AR74" s="74"/>
      <c r="AS74" s="38"/>
      <c r="AT74" s="38"/>
      <c r="AU74" s="38">
        <v>1</v>
      </c>
      <c r="AV74" s="38"/>
      <c r="AW74" s="38"/>
      <c r="AX74" s="38">
        <v>3</v>
      </c>
      <c r="AY74" s="38">
        <v>1</v>
      </c>
      <c r="AZ74" s="38"/>
      <c r="BA74" s="38"/>
      <c r="BB74" s="38"/>
      <c r="BC74" s="38"/>
      <c r="BD74" s="38"/>
      <c r="BE74" s="38"/>
      <c r="BF74" s="38"/>
      <c r="BG74" s="38"/>
    </row>
    <row r="75" spans="1:59" x14ac:dyDescent="0.3">
      <c r="A75" s="28" t="s">
        <v>116</v>
      </c>
      <c r="B75" s="28" t="s">
        <v>117</v>
      </c>
      <c r="C75" s="28" t="s">
        <v>111</v>
      </c>
      <c r="D75" s="28" t="s">
        <v>5</v>
      </c>
      <c r="E75" s="75">
        <f t="shared" si="2"/>
        <v>11</v>
      </c>
      <c r="F75" s="38"/>
      <c r="G75" s="38">
        <v>2</v>
      </c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>
        <v>1</v>
      </c>
      <c r="X75" s="38"/>
      <c r="Y75" s="38"/>
      <c r="Z75" s="38"/>
      <c r="AA75" s="38"/>
      <c r="AB75" s="38"/>
      <c r="AC75" s="38"/>
      <c r="AD75" s="38"/>
      <c r="AE75" s="38">
        <v>3</v>
      </c>
      <c r="AF75" s="38"/>
      <c r="AG75" s="38"/>
      <c r="AH75" s="38"/>
      <c r="AI75" s="38"/>
      <c r="AJ75" s="38"/>
      <c r="AK75" s="38">
        <v>5</v>
      </c>
      <c r="AL75" s="38"/>
      <c r="AM75" s="38"/>
      <c r="AN75" s="38"/>
      <c r="AO75" s="38"/>
      <c r="AP75" s="38"/>
      <c r="AQ75" s="38"/>
      <c r="AR75" s="74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59" x14ac:dyDescent="0.3">
      <c r="A76" s="28" t="s">
        <v>118</v>
      </c>
      <c r="B76" s="28" t="s">
        <v>119</v>
      </c>
      <c r="C76" s="28" t="s">
        <v>111</v>
      </c>
      <c r="D76" s="28" t="s">
        <v>5</v>
      </c>
      <c r="E76" s="75">
        <f t="shared" si="2"/>
        <v>20</v>
      </c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>
        <v>3</v>
      </c>
      <c r="R76" s="38"/>
      <c r="S76" s="38">
        <v>1</v>
      </c>
      <c r="T76" s="38">
        <v>1</v>
      </c>
      <c r="U76" s="38">
        <v>10</v>
      </c>
      <c r="V76" s="38"/>
      <c r="W76" s="38"/>
      <c r="X76" s="38"/>
      <c r="Y76" s="38"/>
      <c r="Z76" s="38"/>
      <c r="AA76" s="38"/>
      <c r="AB76" s="38"/>
      <c r="AC76" s="38"/>
      <c r="AD76" s="38"/>
      <c r="AE76" s="38">
        <v>4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74"/>
      <c r="AS76" s="38"/>
      <c r="AT76" s="38">
        <v>1</v>
      </c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</row>
    <row r="77" spans="1:59" x14ac:dyDescent="0.3">
      <c r="A77" s="28" t="s">
        <v>120</v>
      </c>
      <c r="B77" s="28" t="s">
        <v>121</v>
      </c>
      <c r="C77" s="28" t="s">
        <v>111</v>
      </c>
      <c r="D77" s="28" t="s">
        <v>12</v>
      </c>
      <c r="E77" s="75">
        <f t="shared" si="2"/>
        <v>31</v>
      </c>
      <c r="F77" s="38"/>
      <c r="G77" s="38"/>
      <c r="H77" s="38"/>
      <c r="I77" s="38"/>
      <c r="J77" s="38"/>
      <c r="K77" s="38"/>
      <c r="L77" s="38"/>
      <c r="M77" s="38"/>
      <c r="N77" s="38"/>
      <c r="O77" s="38">
        <v>4</v>
      </c>
      <c r="P77" s="38"/>
      <c r="Q77" s="38"/>
      <c r="R77" s="38"/>
      <c r="S77" s="38"/>
      <c r="T77" s="38"/>
      <c r="U77" s="38">
        <v>14</v>
      </c>
      <c r="V77" s="38"/>
      <c r="W77" s="38"/>
      <c r="X77" s="38"/>
      <c r="Y77" s="38">
        <v>2</v>
      </c>
      <c r="Z77" s="38">
        <v>1</v>
      </c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>
        <v>4</v>
      </c>
      <c r="AL77" s="38"/>
      <c r="AM77" s="38"/>
      <c r="AN77" s="38"/>
      <c r="AO77" s="38"/>
      <c r="AP77" s="38"/>
      <c r="AQ77" s="38"/>
      <c r="AR77" s="74"/>
      <c r="AS77" s="38">
        <v>5</v>
      </c>
      <c r="AT77" s="38"/>
      <c r="AU77" s="38"/>
      <c r="AV77" s="38"/>
      <c r="AW77" s="38"/>
      <c r="AX77" s="38"/>
      <c r="AY77" s="38"/>
      <c r="AZ77" s="38"/>
      <c r="BA77" s="38">
        <v>1</v>
      </c>
      <c r="BB77" s="38"/>
      <c r="BC77" s="38"/>
      <c r="BD77" s="38"/>
      <c r="BE77" s="38"/>
      <c r="BF77" s="38"/>
      <c r="BG77" s="38"/>
    </row>
    <row r="78" spans="1:59" x14ac:dyDescent="0.3">
      <c r="A78" s="28" t="s">
        <v>122</v>
      </c>
      <c r="B78" s="28" t="s">
        <v>123</v>
      </c>
      <c r="C78" s="28" t="s">
        <v>111</v>
      </c>
      <c r="D78" s="28" t="s">
        <v>12</v>
      </c>
      <c r="E78" s="75">
        <f t="shared" si="2"/>
        <v>15</v>
      </c>
      <c r="F78" s="38"/>
      <c r="G78" s="38"/>
      <c r="H78" s="38"/>
      <c r="I78" s="38"/>
      <c r="J78" s="38"/>
      <c r="K78" s="38"/>
      <c r="L78" s="38"/>
      <c r="M78" s="38"/>
      <c r="N78" s="38"/>
      <c r="O78" s="38">
        <v>1</v>
      </c>
      <c r="P78" s="38"/>
      <c r="Q78" s="38">
        <v>2</v>
      </c>
      <c r="R78" s="38"/>
      <c r="S78" s="38"/>
      <c r="T78" s="38"/>
      <c r="U78" s="38">
        <v>1</v>
      </c>
      <c r="V78" s="38"/>
      <c r="W78" s="38">
        <v>3</v>
      </c>
      <c r="X78" s="38"/>
      <c r="Y78" s="38">
        <v>3</v>
      </c>
      <c r="Z78" s="38"/>
      <c r="AA78" s="38"/>
      <c r="AB78" s="38"/>
      <c r="AC78" s="38"/>
      <c r="AD78" s="38"/>
      <c r="AE78" s="38">
        <v>3</v>
      </c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74"/>
      <c r="AS78" s="38">
        <v>1</v>
      </c>
      <c r="AT78" s="38">
        <v>1</v>
      </c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59" x14ac:dyDescent="0.3">
      <c r="A79" s="28" t="s">
        <v>283</v>
      </c>
      <c r="B79" s="28" t="s">
        <v>289</v>
      </c>
      <c r="C79" s="28" t="s">
        <v>111</v>
      </c>
      <c r="D79" s="28" t="s">
        <v>5</v>
      </c>
      <c r="E79" s="75">
        <f t="shared" si="2"/>
        <v>13</v>
      </c>
      <c r="F79" s="38"/>
      <c r="G79" s="38"/>
      <c r="H79" s="38"/>
      <c r="I79" s="38"/>
      <c r="J79" s="38">
        <v>1</v>
      </c>
      <c r="K79" s="38"/>
      <c r="L79" s="38"/>
      <c r="M79" s="38"/>
      <c r="N79" s="38"/>
      <c r="O79" s="38"/>
      <c r="P79" s="38">
        <v>2</v>
      </c>
      <c r="Q79" s="38">
        <v>1</v>
      </c>
      <c r="R79" s="38"/>
      <c r="S79" s="38"/>
      <c r="T79" s="38"/>
      <c r="U79" s="38"/>
      <c r="V79" s="38"/>
      <c r="W79" s="38">
        <v>1</v>
      </c>
      <c r="X79" s="38"/>
      <c r="Y79" s="38">
        <v>2</v>
      </c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74"/>
      <c r="AS79" s="38">
        <v>6</v>
      </c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59" x14ac:dyDescent="0.3">
      <c r="A80" s="28" t="s">
        <v>124</v>
      </c>
      <c r="B80" s="28" t="s">
        <v>331</v>
      </c>
      <c r="C80" s="28" t="s">
        <v>9</v>
      </c>
      <c r="D80" s="28" t="s">
        <v>5</v>
      </c>
      <c r="E80" s="75">
        <f t="shared" si="2"/>
        <v>27</v>
      </c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>
        <v>1</v>
      </c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>
        <v>26</v>
      </c>
      <c r="AJ80" s="38"/>
      <c r="AK80" s="38"/>
      <c r="AL80" s="38"/>
      <c r="AM80" s="38"/>
      <c r="AN80" s="38"/>
      <c r="AO80" s="38"/>
      <c r="AP80" s="38"/>
      <c r="AQ80" s="38"/>
      <c r="AR80" s="74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x14ac:dyDescent="0.3">
      <c r="A81" s="28" t="s">
        <v>279</v>
      </c>
      <c r="B81" s="28" t="s">
        <v>310</v>
      </c>
      <c r="C81" s="28" t="s">
        <v>9</v>
      </c>
      <c r="D81" s="28" t="s">
        <v>12</v>
      </c>
      <c r="E81" s="75">
        <f t="shared" si="2"/>
        <v>42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74"/>
      <c r="AS81" s="38"/>
      <c r="AT81" s="38"/>
      <c r="AU81" s="38"/>
      <c r="AV81" s="38"/>
      <c r="AW81" s="38"/>
      <c r="AX81" s="38"/>
      <c r="AY81" s="38">
        <v>42</v>
      </c>
      <c r="AZ81" s="38"/>
      <c r="BA81" s="38"/>
      <c r="BB81" s="38"/>
      <c r="BC81" s="38"/>
      <c r="BD81" s="38"/>
      <c r="BE81" s="38"/>
      <c r="BF81" s="38"/>
      <c r="BG81" s="38"/>
    </row>
    <row r="82" spans="1:59" x14ac:dyDescent="0.3">
      <c r="A82" s="28" t="s">
        <v>417</v>
      </c>
      <c r="B82" s="28" t="s">
        <v>443</v>
      </c>
      <c r="C82" s="28" t="s">
        <v>51</v>
      </c>
      <c r="D82" s="28" t="s">
        <v>12</v>
      </c>
      <c r="E82" s="75">
        <f t="shared" si="2"/>
        <v>1</v>
      </c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>
        <v>1</v>
      </c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74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</row>
    <row r="83" spans="1:59" x14ac:dyDescent="0.3">
      <c r="A83" s="28" t="s">
        <v>125</v>
      </c>
      <c r="B83" s="28" t="s">
        <v>126</v>
      </c>
      <c r="C83" s="28" t="s">
        <v>4</v>
      </c>
      <c r="D83" s="28" t="s">
        <v>5</v>
      </c>
      <c r="E83" s="75">
        <f t="shared" si="2"/>
        <v>204</v>
      </c>
      <c r="F83" s="38"/>
      <c r="G83" s="38">
        <v>7</v>
      </c>
      <c r="H83" s="38"/>
      <c r="I83" s="38"/>
      <c r="J83" s="38">
        <v>9</v>
      </c>
      <c r="K83" s="38"/>
      <c r="L83" s="38"/>
      <c r="M83" s="38"/>
      <c r="N83" s="38"/>
      <c r="O83" s="38"/>
      <c r="P83" s="38">
        <v>7</v>
      </c>
      <c r="Q83" s="38">
        <v>9</v>
      </c>
      <c r="R83" s="38">
        <v>2</v>
      </c>
      <c r="S83" s="38"/>
      <c r="T83" s="38">
        <v>1</v>
      </c>
      <c r="U83" s="38">
        <v>67</v>
      </c>
      <c r="V83" s="38">
        <v>1</v>
      </c>
      <c r="W83" s="38">
        <v>17</v>
      </c>
      <c r="X83" s="38"/>
      <c r="Y83" s="38">
        <v>5</v>
      </c>
      <c r="Z83" s="38">
        <v>3</v>
      </c>
      <c r="AA83" s="38"/>
      <c r="AB83" s="38"/>
      <c r="AC83" s="38"/>
      <c r="AD83" s="38">
        <v>2</v>
      </c>
      <c r="AE83" s="38">
        <v>21</v>
      </c>
      <c r="AF83" s="38"/>
      <c r="AG83" s="38"/>
      <c r="AH83" s="38"/>
      <c r="AI83" s="38">
        <v>5</v>
      </c>
      <c r="AJ83" s="38"/>
      <c r="AK83" s="38"/>
      <c r="AL83" s="38"/>
      <c r="AM83" s="38"/>
      <c r="AN83" s="38"/>
      <c r="AO83" s="38"/>
      <c r="AP83" s="38"/>
      <c r="AQ83" s="38">
        <v>3</v>
      </c>
      <c r="AR83" s="74"/>
      <c r="AS83" s="38">
        <v>24</v>
      </c>
      <c r="AT83" s="38">
        <v>12</v>
      </c>
      <c r="AU83" s="38"/>
      <c r="AV83" s="38">
        <v>4</v>
      </c>
      <c r="AW83" s="38"/>
      <c r="AX83" s="38"/>
      <c r="AY83" s="38"/>
      <c r="AZ83" s="38"/>
      <c r="BA83" s="38">
        <v>5</v>
      </c>
      <c r="BB83" s="38"/>
      <c r="BC83" s="38"/>
      <c r="BD83" s="38"/>
      <c r="BE83" s="38"/>
      <c r="BF83" s="38"/>
      <c r="BG83" s="38"/>
    </row>
    <row r="84" spans="1:59" x14ac:dyDescent="0.3">
      <c r="A84" s="28" t="s">
        <v>127</v>
      </c>
      <c r="B84" s="28" t="s">
        <v>128</v>
      </c>
      <c r="C84" s="28" t="s">
        <v>4</v>
      </c>
      <c r="D84" s="28" t="s">
        <v>5</v>
      </c>
      <c r="E84" s="75">
        <f t="shared" si="2"/>
        <v>62</v>
      </c>
      <c r="F84" s="38"/>
      <c r="G84" s="38"/>
      <c r="H84" s="38"/>
      <c r="I84" s="38"/>
      <c r="J84" s="38"/>
      <c r="K84" s="38"/>
      <c r="L84" s="38"/>
      <c r="M84" s="38"/>
      <c r="N84" s="38"/>
      <c r="O84" s="38">
        <v>2</v>
      </c>
      <c r="P84" s="38">
        <v>2</v>
      </c>
      <c r="Q84" s="38"/>
      <c r="R84" s="38"/>
      <c r="S84" s="38"/>
      <c r="T84" s="38"/>
      <c r="U84" s="38">
        <v>11</v>
      </c>
      <c r="V84" s="38"/>
      <c r="W84" s="38">
        <v>3</v>
      </c>
      <c r="X84" s="38"/>
      <c r="Y84" s="38">
        <v>1</v>
      </c>
      <c r="Z84" s="38">
        <v>1</v>
      </c>
      <c r="AA84" s="38"/>
      <c r="AB84" s="38"/>
      <c r="AC84" s="38"/>
      <c r="AD84" s="38"/>
      <c r="AE84" s="38">
        <v>14</v>
      </c>
      <c r="AF84" s="38"/>
      <c r="AG84" s="38"/>
      <c r="AH84" s="38"/>
      <c r="AI84" s="38">
        <v>9</v>
      </c>
      <c r="AJ84" s="38"/>
      <c r="AK84" s="38"/>
      <c r="AL84" s="38"/>
      <c r="AM84" s="38"/>
      <c r="AN84" s="38">
        <v>1</v>
      </c>
      <c r="AO84" s="38"/>
      <c r="AP84" s="38"/>
      <c r="AQ84" s="38"/>
      <c r="AR84" s="74"/>
      <c r="AS84" s="38">
        <v>7</v>
      </c>
      <c r="AT84" s="38">
        <v>10</v>
      </c>
      <c r="AU84" s="38"/>
      <c r="AV84" s="38"/>
      <c r="AW84" s="38"/>
      <c r="AX84" s="38"/>
      <c r="AY84" s="38">
        <v>1</v>
      </c>
      <c r="AZ84" s="38"/>
      <c r="BA84" s="38"/>
      <c r="BB84" s="38"/>
      <c r="BC84" s="38"/>
      <c r="BD84" s="38"/>
      <c r="BE84" s="38"/>
      <c r="BF84" s="38"/>
      <c r="BG84" s="38"/>
    </row>
    <row r="85" spans="1:59" x14ac:dyDescent="0.3">
      <c r="A85" s="28" t="s">
        <v>129</v>
      </c>
      <c r="B85" s="28" t="s">
        <v>130</v>
      </c>
      <c r="C85" s="28" t="s">
        <v>4</v>
      </c>
      <c r="D85" s="28" t="s">
        <v>5</v>
      </c>
      <c r="E85" s="75">
        <f t="shared" si="2"/>
        <v>64</v>
      </c>
      <c r="F85" s="38"/>
      <c r="G85" s="38"/>
      <c r="H85" s="38"/>
      <c r="I85" s="38"/>
      <c r="J85" s="38">
        <v>1</v>
      </c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>
        <v>8</v>
      </c>
      <c r="V85" s="38"/>
      <c r="W85" s="38"/>
      <c r="X85" s="38"/>
      <c r="Y85" s="38"/>
      <c r="Z85" s="38"/>
      <c r="AA85" s="38"/>
      <c r="AB85" s="38"/>
      <c r="AC85" s="38"/>
      <c r="AD85" s="38"/>
      <c r="AE85" s="38">
        <v>10</v>
      </c>
      <c r="AF85" s="38">
        <v>2</v>
      </c>
      <c r="AG85" s="38"/>
      <c r="AH85" s="38"/>
      <c r="AI85" s="38">
        <v>1</v>
      </c>
      <c r="AJ85" s="38"/>
      <c r="AK85" s="38"/>
      <c r="AL85" s="38"/>
      <c r="AM85" s="38"/>
      <c r="AN85" s="38"/>
      <c r="AO85" s="38"/>
      <c r="AP85" s="38"/>
      <c r="AQ85" s="38"/>
      <c r="AR85" s="74"/>
      <c r="AS85" s="38">
        <v>12</v>
      </c>
      <c r="AT85" s="38">
        <v>24</v>
      </c>
      <c r="AU85" s="38"/>
      <c r="AV85" s="38"/>
      <c r="AW85" s="38"/>
      <c r="AX85" s="38">
        <v>1</v>
      </c>
      <c r="AY85" s="38">
        <v>5</v>
      </c>
      <c r="AZ85" s="38"/>
      <c r="BA85" s="38"/>
      <c r="BB85" s="38"/>
      <c r="BC85" s="38"/>
      <c r="BD85" s="38"/>
      <c r="BE85" s="38"/>
      <c r="BF85" s="38"/>
      <c r="BG85" s="38"/>
    </row>
    <row r="86" spans="1:59" x14ac:dyDescent="0.3">
      <c r="A86" s="28" t="s">
        <v>131</v>
      </c>
      <c r="B86" s="28" t="s">
        <v>132</v>
      </c>
      <c r="C86" s="28" t="s">
        <v>4</v>
      </c>
      <c r="D86" s="28" t="s">
        <v>5</v>
      </c>
      <c r="E86" s="75">
        <f t="shared" si="2"/>
        <v>33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>
        <v>5</v>
      </c>
      <c r="Q86" s="38">
        <v>2</v>
      </c>
      <c r="R86" s="38"/>
      <c r="S86" s="38">
        <v>2</v>
      </c>
      <c r="T86" s="38"/>
      <c r="U86" s="38"/>
      <c r="V86" s="38"/>
      <c r="W86" s="38"/>
      <c r="X86" s="38"/>
      <c r="Y86" s="38">
        <v>2</v>
      </c>
      <c r="Z86" s="38"/>
      <c r="AA86" s="38"/>
      <c r="AB86" s="38"/>
      <c r="AC86" s="38"/>
      <c r="AD86" s="38"/>
      <c r="AE86" s="38">
        <v>3</v>
      </c>
      <c r="AF86" s="38"/>
      <c r="AG86" s="38"/>
      <c r="AH86" s="38"/>
      <c r="AI86" s="38">
        <v>5</v>
      </c>
      <c r="AJ86" s="38"/>
      <c r="AK86" s="38"/>
      <c r="AL86" s="38"/>
      <c r="AM86" s="38"/>
      <c r="AN86" s="38"/>
      <c r="AO86" s="38"/>
      <c r="AP86" s="38"/>
      <c r="AQ86" s="38"/>
      <c r="AR86" s="74"/>
      <c r="AS86" s="38">
        <v>9</v>
      </c>
      <c r="AT86" s="38">
        <v>3</v>
      </c>
      <c r="AU86" s="38"/>
      <c r="AV86" s="38"/>
      <c r="AW86" s="38"/>
      <c r="AX86" s="38"/>
      <c r="AY86" s="38"/>
      <c r="AZ86" s="38"/>
      <c r="BA86" s="38">
        <v>2</v>
      </c>
      <c r="BB86" s="38"/>
      <c r="BC86" s="38"/>
      <c r="BD86" s="38"/>
      <c r="BE86" s="38"/>
      <c r="BF86" s="38"/>
      <c r="BG86" s="38"/>
    </row>
    <row r="87" spans="1:59" x14ac:dyDescent="0.3">
      <c r="A87" s="28" t="s">
        <v>133</v>
      </c>
      <c r="B87" s="28" t="s">
        <v>134</v>
      </c>
      <c r="C87" s="28" t="s">
        <v>4</v>
      </c>
      <c r="D87" s="28" t="s">
        <v>5</v>
      </c>
      <c r="E87" s="75">
        <f t="shared" si="2"/>
        <v>5</v>
      </c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>
        <v>1</v>
      </c>
      <c r="V87" s="38"/>
      <c r="W87" s="38">
        <v>1</v>
      </c>
      <c r="X87" s="38"/>
      <c r="Y87" s="38"/>
      <c r="Z87" s="38"/>
      <c r="AA87" s="38"/>
      <c r="AB87" s="38"/>
      <c r="AC87" s="38"/>
      <c r="AD87" s="38"/>
      <c r="AE87" s="38">
        <v>3</v>
      </c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74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</row>
    <row r="88" spans="1:59" x14ac:dyDescent="0.3">
      <c r="A88" s="28" t="s">
        <v>137</v>
      </c>
      <c r="B88" s="28" t="s">
        <v>290</v>
      </c>
      <c r="C88" s="28" t="s">
        <v>4</v>
      </c>
      <c r="D88" s="28" t="s">
        <v>12</v>
      </c>
      <c r="E88" s="75">
        <f t="shared" si="2"/>
        <v>1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74"/>
      <c r="AS88" s="38">
        <v>1</v>
      </c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</row>
    <row r="89" spans="1:59" x14ac:dyDescent="0.3">
      <c r="A89" s="28" t="s">
        <v>138</v>
      </c>
      <c r="B89" s="28" t="s">
        <v>332</v>
      </c>
      <c r="C89" s="28" t="s">
        <v>4</v>
      </c>
      <c r="D89" s="28" t="s">
        <v>12</v>
      </c>
      <c r="E89" s="75">
        <f t="shared" si="2"/>
        <v>4</v>
      </c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74"/>
      <c r="AS89" s="38"/>
      <c r="AT89" s="38">
        <v>4</v>
      </c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</row>
    <row r="90" spans="1:59" x14ac:dyDescent="0.3">
      <c r="A90" s="28" t="s">
        <v>418</v>
      </c>
      <c r="B90" s="28" t="s">
        <v>444</v>
      </c>
      <c r="C90" s="28" t="s">
        <v>4</v>
      </c>
      <c r="D90" s="28" t="s">
        <v>12</v>
      </c>
      <c r="E90" s="75">
        <f t="shared" si="2"/>
        <v>46</v>
      </c>
      <c r="F90" s="38"/>
      <c r="G90" s="38"/>
      <c r="H90" s="38"/>
      <c r="I90" s="38"/>
      <c r="J90" s="38"/>
      <c r="K90" s="38">
        <v>1</v>
      </c>
      <c r="L90" s="38"/>
      <c r="M90" s="38"/>
      <c r="N90" s="38"/>
      <c r="O90" s="38"/>
      <c r="P90" s="38">
        <v>5</v>
      </c>
      <c r="Q90" s="38"/>
      <c r="R90" s="38"/>
      <c r="S90" s="38"/>
      <c r="T90" s="38">
        <v>10</v>
      </c>
      <c r="U90" s="38">
        <v>4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>
        <v>15</v>
      </c>
      <c r="AJ90" s="38"/>
      <c r="AK90" s="38"/>
      <c r="AL90" s="38"/>
      <c r="AM90" s="38"/>
      <c r="AN90" s="38"/>
      <c r="AO90" s="38"/>
      <c r="AP90" s="38"/>
      <c r="AQ90" s="38"/>
      <c r="AR90" s="74"/>
      <c r="AS90" s="38"/>
      <c r="AT90" s="38">
        <v>11</v>
      </c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</row>
    <row r="91" spans="1:59" x14ac:dyDescent="0.3">
      <c r="A91" s="28" t="s">
        <v>139</v>
      </c>
      <c r="B91" s="28" t="s">
        <v>140</v>
      </c>
      <c r="C91" s="28" t="s">
        <v>88</v>
      </c>
      <c r="D91" s="28" t="s">
        <v>12</v>
      </c>
      <c r="E91" s="75">
        <f t="shared" si="2"/>
        <v>8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>
        <v>3</v>
      </c>
      <c r="X91" s="38"/>
      <c r="Y91" s="38">
        <v>1</v>
      </c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74"/>
      <c r="AS91" s="38">
        <v>4</v>
      </c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</row>
    <row r="92" spans="1:59" x14ac:dyDescent="0.3">
      <c r="A92" s="28" t="s">
        <v>141</v>
      </c>
      <c r="B92" s="28" t="s">
        <v>311</v>
      </c>
      <c r="C92" s="28" t="s">
        <v>88</v>
      </c>
      <c r="D92" s="28" t="s">
        <v>5</v>
      </c>
      <c r="E92" s="75">
        <f t="shared" si="2"/>
        <v>6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>
        <v>5</v>
      </c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74"/>
      <c r="AS92" s="38">
        <v>1</v>
      </c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</row>
    <row r="93" spans="1:59" x14ac:dyDescent="0.3">
      <c r="A93" s="28" t="s">
        <v>142</v>
      </c>
      <c r="B93" s="28" t="s">
        <v>333</v>
      </c>
      <c r="C93" s="28" t="s">
        <v>88</v>
      </c>
      <c r="D93" s="28" t="s">
        <v>5</v>
      </c>
      <c r="E93" s="75">
        <f t="shared" si="2"/>
        <v>12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74"/>
      <c r="AS93" s="38">
        <v>1</v>
      </c>
      <c r="AT93" s="38"/>
      <c r="AU93" s="38"/>
      <c r="AV93" s="38"/>
      <c r="AW93" s="38"/>
      <c r="AX93" s="38"/>
      <c r="AY93" s="38">
        <v>11</v>
      </c>
      <c r="AZ93" s="38"/>
      <c r="BA93" s="38"/>
      <c r="BB93" s="38"/>
      <c r="BC93" s="38"/>
      <c r="BD93" s="38"/>
      <c r="BE93" s="38"/>
      <c r="BF93" s="38"/>
      <c r="BG93" s="38"/>
    </row>
    <row r="94" spans="1:59" x14ac:dyDescent="0.3">
      <c r="A94" s="28" t="s">
        <v>143</v>
      </c>
      <c r="B94" s="28" t="s">
        <v>312</v>
      </c>
      <c r="C94" s="28" t="s">
        <v>144</v>
      </c>
      <c r="D94" s="28" t="s">
        <v>5</v>
      </c>
      <c r="E94" s="75">
        <f t="shared" si="2"/>
        <v>39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>
        <v>14</v>
      </c>
      <c r="Q94" s="38">
        <v>9</v>
      </c>
      <c r="R94" s="38"/>
      <c r="S94" s="38"/>
      <c r="T94" s="38"/>
      <c r="U94" s="38">
        <v>8</v>
      </c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>
        <v>6</v>
      </c>
      <c r="AP94" s="38"/>
      <c r="AQ94" s="38"/>
      <c r="AR94" s="74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>
        <v>2</v>
      </c>
    </row>
    <row r="95" spans="1:59" x14ac:dyDescent="0.3">
      <c r="A95" s="28" t="s">
        <v>145</v>
      </c>
      <c r="B95" s="28" t="s">
        <v>146</v>
      </c>
      <c r="C95" s="28" t="s">
        <v>32</v>
      </c>
      <c r="D95" s="28" t="s">
        <v>5</v>
      </c>
      <c r="E95" s="75">
        <f t="shared" si="2"/>
        <v>58</v>
      </c>
      <c r="F95" s="38"/>
      <c r="G95" s="38">
        <v>2</v>
      </c>
      <c r="H95" s="38"/>
      <c r="I95" s="38"/>
      <c r="J95" s="38">
        <v>1</v>
      </c>
      <c r="K95" s="38">
        <v>1</v>
      </c>
      <c r="L95" s="38"/>
      <c r="M95" s="38"/>
      <c r="N95" s="38"/>
      <c r="O95" s="38"/>
      <c r="P95" s="38">
        <v>6</v>
      </c>
      <c r="Q95" s="38">
        <v>9</v>
      </c>
      <c r="R95" s="38"/>
      <c r="S95" s="38"/>
      <c r="T95" s="38"/>
      <c r="U95" s="38">
        <v>9</v>
      </c>
      <c r="V95" s="38"/>
      <c r="W95" s="38">
        <v>3</v>
      </c>
      <c r="X95" s="38"/>
      <c r="Y95" s="38"/>
      <c r="Z95" s="38">
        <v>1</v>
      </c>
      <c r="AA95" s="38"/>
      <c r="AB95" s="38"/>
      <c r="AC95" s="38"/>
      <c r="AD95" s="38"/>
      <c r="AE95" s="38">
        <v>12</v>
      </c>
      <c r="AF95" s="38"/>
      <c r="AG95" s="38"/>
      <c r="AH95" s="38"/>
      <c r="AI95" s="38">
        <v>4</v>
      </c>
      <c r="AJ95" s="38"/>
      <c r="AK95" s="38"/>
      <c r="AL95" s="38"/>
      <c r="AM95" s="38"/>
      <c r="AN95" s="38"/>
      <c r="AO95" s="38"/>
      <c r="AP95" s="38"/>
      <c r="AQ95" s="38"/>
      <c r="AR95" s="74"/>
      <c r="AS95" s="38">
        <v>6</v>
      </c>
      <c r="AT95" s="38"/>
      <c r="AU95" s="38"/>
      <c r="AV95" s="38"/>
      <c r="AW95" s="38"/>
      <c r="AX95" s="38"/>
      <c r="AY95" s="38">
        <v>2</v>
      </c>
      <c r="AZ95" s="38"/>
      <c r="BA95" s="38">
        <v>2</v>
      </c>
      <c r="BB95" s="38"/>
      <c r="BC95" s="38"/>
      <c r="BD95" s="38"/>
      <c r="BE95" s="38"/>
      <c r="BF95" s="38"/>
      <c r="BG95" s="38"/>
    </row>
    <row r="96" spans="1:59" x14ac:dyDescent="0.3">
      <c r="A96" s="28" t="s">
        <v>147</v>
      </c>
      <c r="B96" s="28" t="s">
        <v>148</v>
      </c>
      <c r="C96" s="28" t="s">
        <v>144</v>
      </c>
      <c r="D96" s="28" t="s">
        <v>5</v>
      </c>
      <c r="E96" s="75">
        <f t="shared" si="2"/>
        <v>99</v>
      </c>
      <c r="F96" s="38"/>
      <c r="G96" s="38"/>
      <c r="H96" s="38"/>
      <c r="I96" s="38"/>
      <c r="J96" s="38">
        <v>1</v>
      </c>
      <c r="K96" s="38"/>
      <c r="L96" s="38"/>
      <c r="M96" s="38"/>
      <c r="N96" s="38"/>
      <c r="O96" s="38">
        <v>1</v>
      </c>
      <c r="P96" s="38">
        <v>5</v>
      </c>
      <c r="Q96" s="38">
        <v>30</v>
      </c>
      <c r="R96" s="38"/>
      <c r="S96" s="38"/>
      <c r="T96" s="38"/>
      <c r="U96" s="38">
        <v>19</v>
      </c>
      <c r="V96" s="38">
        <v>5</v>
      </c>
      <c r="W96" s="38">
        <v>23</v>
      </c>
      <c r="X96" s="38"/>
      <c r="Y96" s="38"/>
      <c r="Z96" s="38"/>
      <c r="AA96" s="38"/>
      <c r="AB96" s="38"/>
      <c r="AC96" s="38"/>
      <c r="AD96" s="38"/>
      <c r="AE96" s="38">
        <v>7</v>
      </c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74"/>
      <c r="AS96" s="38">
        <v>1</v>
      </c>
      <c r="AT96" s="38">
        <v>4</v>
      </c>
      <c r="AU96" s="38"/>
      <c r="AV96" s="38"/>
      <c r="AW96" s="38"/>
      <c r="AX96" s="38"/>
      <c r="AY96" s="38"/>
      <c r="AZ96" s="38"/>
      <c r="BA96" s="38">
        <v>3</v>
      </c>
      <c r="BB96" s="38"/>
      <c r="BC96" s="38"/>
      <c r="BD96" s="38"/>
      <c r="BE96" s="38"/>
      <c r="BF96" s="38"/>
      <c r="BG96" s="38"/>
    </row>
    <row r="97" spans="1:59" x14ac:dyDescent="0.3">
      <c r="A97" s="28" t="s">
        <v>149</v>
      </c>
      <c r="B97" s="28" t="s">
        <v>150</v>
      </c>
      <c r="C97" s="28" t="s">
        <v>144</v>
      </c>
      <c r="D97" s="28" t="s">
        <v>5</v>
      </c>
      <c r="E97" s="75">
        <f t="shared" si="2"/>
        <v>51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>
        <v>10</v>
      </c>
      <c r="Q97" s="38"/>
      <c r="R97" s="38"/>
      <c r="S97" s="38"/>
      <c r="T97" s="38"/>
      <c r="U97" s="38">
        <v>1</v>
      </c>
      <c r="V97" s="38">
        <v>1</v>
      </c>
      <c r="W97" s="38">
        <v>1</v>
      </c>
      <c r="X97" s="38"/>
      <c r="Y97" s="38"/>
      <c r="Z97" s="38"/>
      <c r="AA97" s="38"/>
      <c r="AB97" s="38"/>
      <c r="AC97" s="38"/>
      <c r="AD97" s="38"/>
      <c r="AE97" s="38">
        <v>21</v>
      </c>
      <c r="AF97" s="38"/>
      <c r="AG97" s="38"/>
      <c r="AH97" s="38"/>
      <c r="AI97" s="38">
        <v>10</v>
      </c>
      <c r="AJ97" s="38"/>
      <c r="AK97" s="38"/>
      <c r="AL97" s="38"/>
      <c r="AM97" s="38"/>
      <c r="AN97" s="38"/>
      <c r="AO97" s="38"/>
      <c r="AP97" s="38"/>
      <c r="AQ97" s="38"/>
      <c r="AR97" s="74"/>
      <c r="AS97" s="38">
        <v>5</v>
      </c>
      <c r="AT97" s="38"/>
      <c r="AU97" s="38"/>
      <c r="AV97" s="38"/>
      <c r="AW97" s="38"/>
      <c r="AX97" s="38"/>
      <c r="AY97" s="38"/>
      <c r="AZ97" s="38"/>
      <c r="BA97" s="38">
        <v>2</v>
      </c>
      <c r="BB97" s="38"/>
      <c r="BC97" s="38"/>
      <c r="BD97" s="38"/>
      <c r="BE97" s="38"/>
      <c r="BF97" s="38"/>
      <c r="BG97" s="38"/>
    </row>
    <row r="98" spans="1:59" x14ac:dyDescent="0.3">
      <c r="A98" s="28" t="s">
        <v>485</v>
      </c>
      <c r="B98" s="28" t="s">
        <v>508</v>
      </c>
      <c r="C98" s="28" t="s">
        <v>144</v>
      </c>
      <c r="D98" s="28" t="s">
        <v>12</v>
      </c>
      <c r="E98" s="75">
        <f t="shared" si="2"/>
        <v>5</v>
      </c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>
        <v>5</v>
      </c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7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</row>
    <row r="99" spans="1:59" x14ac:dyDescent="0.3">
      <c r="A99" s="28" t="s">
        <v>151</v>
      </c>
      <c r="B99" s="28" t="s">
        <v>291</v>
      </c>
      <c r="C99" s="28" t="s">
        <v>88</v>
      </c>
      <c r="D99" s="28" t="s">
        <v>5</v>
      </c>
      <c r="E99" s="75">
        <f t="shared" si="2"/>
        <v>4</v>
      </c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74"/>
      <c r="AS99" s="38"/>
      <c r="AT99" s="38"/>
      <c r="AU99" s="38"/>
      <c r="AV99" s="38"/>
      <c r="AW99" s="38"/>
      <c r="AX99" s="38"/>
      <c r="AY99" s="38"/>
      <c r="AZ99" s="38"/>
      <c r="BA99" s="38">
        <v>4</v>
      </c>
      <c r="BB99" s="38"/>
      <c r="BC99" s="38"/>
      <c r="BD99" s="38"/>
      <c r="BE99" s="38"/>
      <c r="BF99" s="38"/>
      <c r="BG99" s="38"/>
    </row>
    <row r="100" spans="1:59" x14ac:dyDescent="0.3">
      <c r="A100" s="28" t="s">
        <v>152</v>
      </c>
      <c r="B100" s="28" t="s">
        <v>313</v>
      </c>
      <c r="C100" s="28" t="s">
        <v>53</v>
      </c>
      <c r="D100" s="28" t="s">
        <v>5</v>
      </c>
      <c r="E100" s="75">
        <f t="shared" si="2"/>
        <v>17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74"/>
      <c r="AS100" s="38"/>
      <c r="AT100" s="38">
        <v>17</v>
      </c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</row>
    <row r="101" spans="1:59" x14ac:dyDescent="0.3">
      <c r="A101" s="28" t="s">
        <v>419</v>
      </c>
      <c r="B101" s="28" t="s">
        <v>445</v>
      </c>
      <c r="C101" s="28" t="s">
        <v>24</v>
      </c>
      <c r="D101" s="28" t="s">
        <v>5</v>
      </c>
      <c r="E101" s="75">
        <f t="shared" ref="E101:E132" si="3">SUM(F101:BG101)</f>
        <v>1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74"/>
      <c r="AS101" s="38"/>
      <c r="AT101" s="38"/>
      <c r="AU101" s="38"/>
      <c r="AV101" s="38"/>
      <c r="AW101" s="38"/>
      <c r="AX101" s="38"/>
      <c r="AY101" s="38"/>
      <c r="AZ101" s="38"/>
      <c r="BA101" s="38">
        <v>1</v>
      </c>
      <c r="BB101" s="38"/>
      <c r="BC101" s="38"/>
      <c r="BD101" s="38"/>
      <c r="BE101" s="38"/>
      <c r="BF101" s="38"/>
      <c r="BG101" s="38"/>
    </row>
    <row r="102" spans="1:59" x14ac:dyDescent="0.3">
      <c r="A102" s="28" t="s">
        <v>153</v>
      </c>
      <c r="B102" s="28" t="s">
        <v>154</v>
      </c>
      <c r="C102" s="28" t="s">
        <v>53</v>
      </c>
      <c r="D102" s="28" t="s">
        <v>5</v>
      </c>
      <c r="E102" s="75">
        <f t="shared" si="3"/>
        <v>265</v>
      </c>
      <c r="F102" s="38">
        <v>1</v>
      </c>
      <c r="G102" s="38">
        <v>3</v>
      </c>
      <c r="H102" s="38"/>
      <c r="I102" s="38"/>
      <c r="J102" s="38">
        <v>8</v>
      </c>
      <c r="K102" s="38">
        <v>6</v>
      </c>
      <c r="L102" s="38"/>
      <c r="M102" s="38"/>
      <c r="N102" s="38">
        <v>1</v>
      </c>
      <c r="O102" s="38">
        <v>1</v>
      </c>
      <c r="P102" s="38">
        <v>37</v>
      </c>
      <c r="Q102" s="38">
        <v>51</v>
      </c>
      <c r="R102" s="38">
        <v>1</v>
      </c>
      <c r="S102" s="38">
        <v>1</v>
      </c>
      <c r="T102" s="38">
        <v>6</v>
      </c>
      <c r="U102" s="38">
        <v>25</v>
      </c>
      <c r="V102" s="38">
        <v>2</v>
      </c>
      <c r="W102" s="38">
        <v>10</v>
      </c>
      <c r="X102" s="38"/>
      <c r="Y102" s="38">
        <v>10</v>
      </c>
      <c r="Z102" s="38">
        <v>16</v>
      </c>
      <c r="AA102" s="38"/>
      <c r="AB102" s="38">
        <v>3</v>
      </c>
      <c r="AC102" s="38">
        <v>2</v>
      </c>
      <c r="AD102" s="38">
        <v>1</v>
      </c>
      <c r="AE102" s="38">
        <v>22</v>
      </c>
      <c r="AF102" s="38">
        <v>7</v>
      </c>
      <c r="AG102" s="38">
        <v>12</v>
      </c>
      <c r="AH102" s="38"/>
      <c r="AI102" s="38">
        <v>1</v>
      </c>
      <c r="AJ102" s="38"/>
      <c r="AK102" s="38"/>
      <c r="AL102" s="38"/>
      <c r="AM102" s="38">
        <v>1</v>
      </c>
      <c r="AN102" s="38">
        <v>1</v>
      </c>
      <c r="AO102" s="38"/>
      <c r="AP102" s="38">
        <v>7</v>
      </c>
      <c r="AQ102" s="38">
        <v>8</v>
      </c>
      <c r="AR102" s="74"/>
      <c r="AS102" s="38">
        <v>9</v>
      </c>
      <c r="AT102" s="38"/>
      <c r="AU102" s="38"/>
      <c r="AV102" s="38">
        <v>3</v>
      </c>
      <c r="AW102" s="38"/>
      <c r="AX102" s="38">
        <v>2</v>
      </c>
      <c r="AY102" s="38">
        <v>1</v>
      </c>
      <c r="AZ102" s="38"/>
      <c r="BA102" s="38">
        <v>4</v>
      </c>
      <c r="BB102" s="38">
        <v>1</v>
      </c>
      <c r="BC102" s="38"/>
      <c r="BD102" s="38"/>
      <c r="BE102" s="38">
        <v>1</v>
      </c>
      <c r="BF102" s="38"/>
      <c r="BG102" s="38"/>
    </row>
    <row r="103" spans="1:59" x14ac:dyDescent="0.3">
      <c r="A103" s="28" t="s">
        <v>155</v>
      </c>
      <c r="B103" s="28" t="s">
        <v>156</v>
      </c>
      <c r="C103" s="28" t="s">
        <v>53</v>
      </c>
      <c r="D103" s="28" t="s">
        <v>5</v>
      </c>
      <c r="E103" s="75">
        <f t="shared" si="3"/>
        <v>268</v>
      </c>
      <c r="F103" s="38"/>
      <c r="G103" s="38">
        <v>6</v>
      </c>
      <c r="H103" s="38"/>
      <c r="I103" s="38"/>
      <c r="J103" s="38">
        <v>10</v>
      </c>
      <c r="K103" s="38"/>
      <c r="L103" s="38"/>
      <c r="M103" s="38"/>
      <c r="N103" s="38"/>
      <c r="O103" s="38"/>
      <c r="P103" s="38"/>
      <c r="Q103" s="38">
        <v>26</v>
      </c>
      <c r="R103" s="38">
        <v>6</v>
      </c>
      <c r="S103" s="38">
        <v>1</v>
      </c>
      <c r="T103" s="38">
        <v>4</v>
      </c>
      <c r="U103" s="38">
        <v>74</v>
      </c>
      <c r="V103" s="38">
        <v>3</v>
      </c>
      <c r="W103" s="38">
        <v>23</v>
      </c>
      <c r="X103" s="38"/>
      <c r="Y103" s="38">
        <v>6</v>
      </c>
      <c r="Z103" s="38">
        <v>1</v>
      </c>
      <c r="AA103" s="38"/>
      <c r="AB103" s="38"/>
      <c r="AC103" s="38"/>
      <c r="AD103" s="38"/>
      <c r="AE103" s="38">
        <v>55</v>
      </c>
      <c r="AF103" s="38"/>
      <c r="AG103" s="38"/>
      <c r="AH103" s="38"/>
      <c r="AI103" s="38"/>
      <c r="AJ103" s="38">
        <v>3</v>
      </c>
      <c r="AK103" s="38"/>
      <c r="AL103" s="38"/>
      <c r="AM103" s="38"/>
      <c r="AN103" s="38"/>
      <c r="AO103" s="38"/>
      <c r="AP103" s="38">
        <v>3</v>
      </c>
      <c r="AQ103" s="38"/>
      <c r="AR103" s="74"/>
      <c r="AS103" s="38">
        <v>29</v>
      </c>
      <c r="AT103" s="38">
        <v>11</v>
      </c>
      <c r="AU103" s="38"/>
      <c r="AV103" s="38"/>
      <c r="AW103" s="38"/>
      <c r="AX103" s="38"/>
      <c r="AY103" s="38">
        <v>5</v>
      </c>
      <c r="AZ103" s="38"/>
      <c r="BA103" s="38">
        <v>2</v>
      </c>
      <c r="BB103" s="38"/>
      <c r="BC103" s="38"/>
      <c r="BD103" s="38"/>
      <c r="BE103" s="38"/>
      <c r="BF103" s="38"/>
      <c r="BG103" s="38"/>
    </row>
    <row r="104" spans="1:59" x14ac:dyDescent="0.3">
      <c r="A104" s="28" t="s">
        <v>157</v>
      </c>
      <c r="B104" s="28" t="s">
        <v>158</v>
      </c>
      <c r="C104" s="28" t="s">
        <v>53</v>
      </c>
      <c r="D104" s="28" t="s">
        <v>5</v>
      </c>
      <c r="E104" s="75">
        <f t="shared" si="3"/>
        <v>208</v>
      </c>
      <c r="F104" s="38"/>
      <c r="G104" s="38">
        <v>1</v>
      </c>
      <c r="H104" s="38"/>
      <c r="I104" s="38"/>
      <c r="J104" s="38">
        <v>4</v>
      </c>
      <c r="K104" s="38">
        <v>1</v>
      </c>
      <c r="L104" s="38"/>
      <c r="M104" s="38"/>
      <c r="N104" s="38"/>
      <c r="O104" s="38"/>
      <c r="P104" s="38"/>
      <c r="Q104" s="38">
        <v>20</v>
      </c>
      <c r="R104" s="38"/>
      <c r="S104" s="38"/>
      <c r="T104" s="38">
        <v>10</v>
      </c>
      <c r="U104" s="38">
        <v>45</v>
      </c>
      <c r="V104" s="38">
        <v>6</v>
      </c>
      <c r="W104" s="38">
        <v>24</v>
      </c>
      <c r="X104" s="38"/>
      <c r="Y104" s="38">
        <v>12</v>
      </c>
      <c r="Z104" s="38">
        <v>3</v>
      </c>
      <c r="AA104" s="38"/>
      <c r="AB104" s="38"/>
      <c r="AC104" s="38"/>
      <c r="AD104" s="38">
        <v>1</v>
      </c>
      <c r="AE104" s="38">
        <v>24</v>
      </c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>
        <v>16</v>
      </c>
      <c r="AQ104" s="38">
        <v>3</v>
      </c>
      <c r="AR104" s="74"/>
      <c r="AS104" s="38">
        <v>28</v>
      </c>
      <c r="AT104" s="38"/>
      <c r="AU104" s="38"/>
      <c r="AV104" s="38">
        <v>1</v>
      </c>
      <c r="AW104" s="38"/>
      <c r="AX104" s="38">
        <v>2</v>
      </c>
      <c r="AY104" s="38">
        <v>2</v>
      </c>
      <c r="AZ104" s="38"/>
      <c r="BA104" s="38">
        <v>5</v>
      </c>
      <c r="BB104" s="38"/>
      <c r="BC104" s="38"/>
      <c r="BD104" s="38"/>
      <c r="BE104" s="38"/>
      <c r="BF104" s="38"/>
      <c r="BG104" s="38"/>
    </row>
    <row r="105" spans="1:59" x14ac:dyDescent="0.3">
      <c r="A105" s="28" t="s">
        <v>159</v>
      </c>
      <c r="B105" s="28" t="s">
        <v>160</v>
      </c>
      <c r="C105" s="28" t="s">
        <v>53</v>
      </c>
      <c r="D105" s="28" t="s">
        <v>5</v>
      </c>
      <c r="E105" s="75">
        <f t="shared" si="3"/>
        <v>48</v>
      </c>
      <c r="F105" s="38"/>
      <c r="G105" s="38">
        <v>1</v>
      </c>
      <c r="H105" s="38"/>
      <c r="I105" s="38"/>
      <c r="J105" s="38"/>
      <c r="K105" s="38"/>
      <c r="L105" s="38"/>
      <c r="M105" s="38"/>
      <c r="N105" s="38"/>
      <c r="O105" s="38"/>
      <c r="P105" s="38">
        <v>16</v>
      </c>
      <c r="Q105" s="38">
        <v>4</v>
      </c>
      <c r="R105" s="38"/>
      <c r="S105" s="38"/>
      <c r="T105" s="38">
        <v>1</v>
      </c>
      <c r="U105" s="38">
        <v>3</v>
      </c>
      <c r="V105" s="38"/>
      <c r="W105" s="38"/>
      <c r="X105" s="38"/>
      <c r="Y105" s="38"/>
      <c r="Z105" s="38"/>
      <c r="AA105" s="38"/>
      <c r="AB105" s="38"/>
      <c r="AC105" s="38"/>
      <c r="AD105" s="38"/>
      <c r="AE105" s="38">
        <v>3</v>
      </c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>
        <v>1</v>
      </c>
      <c r="AR105" s="74"/>
      <c r="AS105" s="38">
        <v>8</v>
      </c>
      <c r="AT105" s="38">
        <v>8</v>
      </c>
      <c r="AU105" s="38"/>
      <c r="AV105" s="38"/>
      <c r="AW105" s="38"/>
      <c r="AX105" s="38"/>
      <c r="AY105" s="38"/>
      <c r="AZ105" s="38"/>
      <c r="BA105" s="38">
        <v>3</v>
      </c>
      <c r="BB105" s="38"/>
      <c r="BC105" s="38"/>
      <c r="BD105" s="38"/>
      <c r="BE105" s="38"/>
      <c r="BF105" s="38"/>
      <c r="BG105" s="38"/>
    </row>
    <row r="106" spans="1:59" x14ac:dyDescent="0.3">
      <c r="A106" s="28" t="s">
        <v>161</v>
      </c>
      <c r="B106" s="28" t="s">
        <v>162</v>
      </c>
      <c r="C106" s="28" t="s">
        <v>53</v>
      </c>
      <c r="D106" s="28" t="s">
        <v>5</v>
      </c>
      <c r="E106" s="75">
        <f t="shared" si="3"/>
        <v>55</v>
      </c>
      <c r="F106" s="38"/>
      <c r="G106" s="38"/>
      <c r="H106" s="38"/>
      <c r="I106" s="38"/>
      <c r="J106" s="38"/>
      <c r="K106" s="38">
        <v>3</v>
      </c>
      <c r="L106" s="38"/>
      <c r="M106" s="38"/>
      <c r="N106" s="38"/>
      <c r="O106" s="38"/>
      <c r="P106" s="38">
        <v>1</v>
      </c>
      <c r="Q106" s="38">
        <v>12</v>
      </c>
      <c r="R106" s="38"/>
      <c r="S106" s="38"/>
      <c r="T106" s="38">
        <v>1</v>
      </c>
      <c r="U106" s="38">
        <v>13</v>
      </c>
      <c r="V106" s="38"/>
      <c r="W106" s="38">
        <v>5</v>
      </c>
      <c r="X106" s="38"/>
      <c r="Y106" s="38">
        <v>1</v>
      </c>
      <c r="Z106" s="38">
        <v>2</v>
      </c>
      <c r="AA106" s="38"/>
      <c r="AB106" s="38"/>
      <c r="AC106" s="38"/>
      <c r="AD106" s="38"/>
      <c r="AE106" s="38">
        <v>7</v>
      </c>
      <c r="AF106" s="38"/>
      <c r="AG106" s="38"/>
      <c r="AH106" s="38"/>
      <c r="AI106" s="38"/>
      <c r="AJ106" s="38"/>
      <c r="AK106" s="38">
        <v>1</v>
      </c>
      <c r="AL106" s="38"/>
      <c r="AM106" s="38">
        <v>1</v>
      </c>
      <c r="AN106" s="38"/>
      <c r="AO106" s="38"/>
      <c r="AP106" s="38"/>
      <c r="AQ106" s="38"/>
      <c r="AR106" s="74"/>
      <c r="AS106" s="38">
        <v>4</v>
      </c>
      <c r="AT106" s="38"/>
      <c r="AU106" s="38"/>
      <c r="AV106" s="38"/>
      <c r="AW106" s="38"/>
      <c r="AX106" s="38">
        <v>2</v>
      </c>
      <c r="AY106" s="38"/>
      <c r="AZ106" s="38"/>
      <c r="BA106" s="38">
        <v>2</v>
      </c>
      <c r="BB106" s="38"/>
      <c r="BC106" s="38"/>
      <c r="BD106" s="38"/>
      <c r="BE106" s="38"/>
      <c r="BF106" s="38"/>
      <c r="BG106" s="38"/>
    </row>
    <row r="107" spans="1:59" x14ac:dyDescent="0.3">
      <c r="A107" s="28" t="s">
        <v>163</v>
      </c>
      <c r="B107" s="28" t="s">
        <v>164</v>
      </c>
      <c r="C107" s="28" t="s">
        <v>53</v>
      </c>
      <c r="D107" s="28" t="s">
        <v>5</v>
      </c>
      <c r="E107" s="75">
        <f t="shared" si="3"/>
        <v>29</v>
      </c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>
        <v>6</v>
      </c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>
        <v>18</v>
      </c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74"/>
      <c r="AS107" s="38">
        <v>5</v>
      </c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</row>
    <row r="108" spans="1:59" x14ac:dyDescent="0.3">
      <c r="A108" s="28" t="s">
        <v>165</v>
      </c>
      <c r="B108" s="28" t="s">
        <v>166</v>
      </c>
      <c r="C108" s="28" t="s">
        <v>53</v>
      </c>
      <c r="D108" s="28" t="s">
        <v>5</v>
      </c>
      <c r="E108" s="75">
        <f t="shared" si="3"/>
        <v>59</v>
      </c>
      <c r="F108" s="38"/>
      <c r="G108" s="38"/>
      <c r="H108" s="38"/>
      <c r="I108" s="38"/>
      <c r="J108" s="38"/>
      <c r="K108" s="38"/>
      <c r="L108" s="38"/>
      <c r="M108" s="38"/>
      <c r="N108" s="38"/>
      <c r="O108" s="38">
        <v>2</v>
      </c>
      <c r="P108" s="38"/>
      <c r="Q108" s="38">
        <v>7</v>
      </c>
      <c r="R108" s="38"/>
      <c r="S108" s="38"/>
      <c r="T108" s="38">
        <v>1</v>
      </c>
      <c r="U108" s="38">
        <v>2</v>
      </c>
      <c r="V108" s="38"/>
      <c r="W108" s="38"/>
      <c r="X108" s="38"/>
      <c r="Y108" s="38">
        <v>4</v>
      </c>
      <c r="Z108" s="38">
        <v>1</v>
      </c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>
        <v>2</v>
      </c>
      <c r="AO108" s="38"/>
      <c r="AP108" s="38"/>
      <c r="AQ108" s="38"/>
      <c r="AR108" s="74"/>
      <c r="AS108" s="38">
        <v>40</v>
      </c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</row>
    <row r="109" spans="1:59" x14ac:dyDescent="0.3">
      <c r="A109" s="28" t="s">
        <v>167</v>
      </c>
      <c r="B109" s="28" t="s">
        <v>292</v>
      </c>
      <c r="C109" s="28" t="s">
        <v>53</v>
      </c>
      <c r="D109" s="28" t="s">
        <v>5</v>
      </c>
      <c r="E109" s="75">
        <f t="shared" si="3"/>
        <v>33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>
        <v>10</v>
      </c>
      <c r="Q109" s="38">
        <v>5</v>
      </c>
      <c r="R109" s="38">
        <v>1</v>
      </c>
      <c r="S109" s="38"/>
      <c r="T109" s="38">
        <v>1</v>
      </c>
      <c r="U109" s="38">
        <v>2</v>
      </c>
      <c r="V109" s="38">
        <v>2</v>
      </c>
      <c r="W109" s="38">
        <v>2</v>
      </c>
      <c r="X109" s="38"/>
      <c r="Y109" s="38"/>
      <c r="Z109" s="38"/>
      <c r="AA109" s="38"/>
      <c r="AB109" s="38">
        <v>1</v>
      </c>
      <c r="AC109" s="38"/>
      <c r="AD109" s="38">
        <v>1</v>
      </c>
      <c r="AE109" s="38">
        <v>3</v>
      </c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74"/>
      <c r="AS109" s="38">
        <v>4</v>
      </c>
      <c r="AT109" s="38"/>
      <c r="AU109" s="38"/>
      <c r="AV109" s="38"/>
      <c r="AW109" s="38"/>
      <c r="AX109" s="38"/>
      <c r="AY109" s="38"/>
      <c r="AZ109" s="38"/>
      <c r="BA109" s="38">
        <v>1</v>
      </c>
      <c r="BB109" s="38"/>
      <c r="BC109" s="38"/>
      <c r="BD109" s="38"/>
      <c r="BE109" s="38"/>
      <c r="BF109" s="38"/>
      <c r="BG109" s="38"/>
    </row>
    <row r="110" spans="1:59" x14ac:dyDescent="0.3">
      <c r="A110" s="28" t="s">
        <v>168</v>
      </c>
      <c r="B110" s="28" t="s">
        <v>334</v>
      </c>
      <c r="C110" s="28" t="s">
        <v>53</v>
      </c>
      <c r="D110" s="28" t="s">
        <v>12</v>
      </c>
      <c r="E110" s="75">
        <f t="shared" si="3"/>
        <v>34</v>
      </c>
      <c r="F110" s="38"/>
      <c r="G110" s="38"/>
      <c r="H110" s="38"/>
      <c r="I110" s="38"/>
      <c r="J110" s="38">
        <v>2</v>
      </c>
      <c r="K110" s="38"/>
      <c r="L110" s="38"/>
      <c r="M110" s="38"/>
      <c r="N110" s="38"/>
      <c r="O110" s="38"/>
      <c r="P110" s="38"/>
      <c r="Q110" s="38">
        <v>2</v>
      </c>
      <c r="R110" s="38"/>
      <c r="S110" s="38"/>
      <c r="T110" s="38"/>
      <c r="U110" s="38">
        <v>5</v>
      </c>
      <c r="V110" s="38"/>
      <c r="W110" s="38">
        <v>3</v>
      </c>
      <c r="X110" s="38"/>
      <c r="Y110" s="38"/>
      <c r="Z110" s="38"/>
      <c r="AA110" s="38"/>
      <c r="AB110" s="38"/>
      <c r="AC110" s="38"/>
      <c r="AD110" s="38"/>
      <c r="AE110" s="38">
        <v>13</v>
      </c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>
        <v>1</v>
      </c>
      <c r="AQ110" s="38"/>
      <c r="AR110" s="74"/>
      <c r="AS110" s="38">
        <v>6</v>
      </c>
      <c r="AT110" s="38"/>
      <c r="AU110" s="38"/>
      <c r="AV110" s="38"/>
      <c r="AW110" s="38"/>
      <c r="AX110" s="38"/>
      <c r="AY110" s="38"/>
      <c r="AZ110" s="38"/>
      <c r="BA110" s="38">
        <v>2</v>
      </c>
      <c r="BB110" s="38"/>
      <c r="BC110" s="38"/>
      <c r="BD110" s="38"/>
      <c r="BE110" s="38"/>
      <c r="BF110" s="38"/>
      <c r="BG110" s="38"/>
    </row>
    <row r="111" spans="1:59" x14ac:dyDescent="0.3">
      <c r="A111" s="28" t="s">
        <v>299</v>
      </c>
      <c r="B111" s="28" t="s">
        <v>314</v>
      </c>
      <c r="C111" s="28" t="s">
        <v>53</v>
      </c>
      <c r="D111" s="28" t="s">
        <v>12</v>
      </c>
      <c r="E111" s="75">
        <f t="shared" si="3"/>
        <v>16</v>
      </c>
      <c r="F111" s="38"/>
      <c r="G111" s="38"/>
      <c r="H111" s="38"/>
      <c r="I111" s="38"/>
      <c r="J111" s="38">
        <v>1</v>
      </c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>
        <v>2</v>
      </c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74"/>
      <c r="AS111" s="38">
        <v>5</v>
      </c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>
        <v>8</v>
      </c>
    </row>
    <row r="112" spans="1:59" x14ac:dyDescent="0.3">
      <c r="A112" s="28" t="s">
        <v>487</v>
      </c>
      <c r="B112" s="28" t="s">
        <v>510</v>
      </c>
      <c r="C112" s="28" t="s">
        <v>53</v>
      </c>
      <c r="D112" s="28" t="s">
        <v>12</v>
      </c>
      <c r="E112" s="75">
        <f t="shared" si="3"/>
        <v>2</v>
      </c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>
        <v>2</v>
      </c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74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</row>
    <row r="113" spans="1:59" x14ac:dyDescent="0.3">
      <c r="A113" s="28" t="s">
        <v>169</v>
      </c>
      <c r="B113" s="28" t="s">
        <v>170</v>
      </c>
      <c r="C113" s="28" t="s">
        <v>53</v>
      </c>
      <c r="D113" s="28" t="s">
        <v>12</v>
      </c>
      <c r="E113" s="75">
        <f t="shared" si="3"/>
        <v>16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>
        <v>1</v>
      </c>
      <c r="R113" s="38"/>
      <c r="S113" s="38"/>
      <c r="T113" s="38"/>
      <c r="U113" s="38">
        <v>15</v>
      </c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74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</row>
    <row r="114" spans="1:59" x14ac:dyDescent="0.3">
      <c r="A114" s="28" t="s">
        <v>171</v>
      </c>
      <c r="B114" s="28" t="s">
        <v>172</v>
      </c>
      <c r="C114" s="28" t="s">
        <v>53</v>
      </c>
      <c r="D114" s="28" t="s">
        <v>12</v>
      </c>
      <c r="E114" s="75">
        <f t="shared" si="3"/>
        <v>2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>
        <v>1</v>
      </c>
      <c r="R114" s="38"/>
      <c r="S114" s="38"/>
      <c r="T114" s="38"/>
      <c r="U114" s="38"/>
      <c r="V114" s="38"/>
      <c r="W114" s="38"/>
      <c r="X114" s="38"/>
      <c r="Y114" s="38">
        <v>1</v>
      </c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74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</row>
    <row r="115" spans="1:59" x14ac:dyDescent="0.3">
      <c r="A115" s="28" t="s">
        <v>488</v>
      </c>
      <c r="B115" s="28" t="s">
        <v>511</v>
      </c>
      <c r="C115" s="28" t="s">
        <v>53</v>
      </c>
      <c r="D115" s="28" t="s">
        <v>12</v>
      </c>
      <c r="E115" s="75">
        <f t="shared" si="3"/>
        <v>2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74"/>
      <c r="AS115" s="38"/>
      <c r="AT115" s="38"/>
      <c r="AU115" s="38"/>
      <c r="AV115" s="38"/>
      <c r="AW115" s="38"/>
      <c r="AX115" s="38"/>
      <c r="AY115" s="38"/>
      <c r="AZ115" s="38"/>
      <c r="BA115" s="38">
        <v>2</v>
      </c>
      <c r="BB115" s="38"/>
      <c r="BC115" s="38"/>
      <c r="BD115" s="38"/>
      <c r="BE115" s="38"/>
      <c r="BF115" s="38"/>
      <c r="BG115" s="38"/>
    </row>
    <row r="116" spans="1:59" x14ac:dyDescent="0.3">
      <c r="A116" s="28" t="s">
        <v>173</v>
      </c>
      <c r="B116" s="28" t="s">
        <v>315</v>
      </c>
      <c r="C116" s="28" t="s">
        <v>56</v>
      </c>
      <c r="D116" s="28" t="s">
        <v>5</v>
      </c>
      <c r="E116" s="75">
        <f t="shared" si="3"/>
        <v>2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>
        <v>1</v>
      </c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74"/>
      <c r="AS116" s="38"/>
      <c r="AT116" s="38"/>
      <c r="AU116" s="38"/>
      <c r="AV116" s="38"/>
      <c r="AW116" s="38"/>
      <c r="AX116" s="38"/>
      <c r="AY116" s="38"/>
      <c r="AZ116" s="38"/>
      <c r="BA116" s="38">
        <v>1</v>
      </c>
      <c r="BB116" s="38"/>
      <c r="BC116" s="38"/>
      <c r="BD116" s="38"/>
      <c r="BE116" s="38"/>
      <c r="BF116" s="38"/>
      <c r="BG116" s="38"/>
    </row>
    <row r="117" spans="1:59" x14ac:dyDescent="0.3">
      <c r="A117" s="28" t="s">
        <v>322</v>
      </c>
      <c r="B117" s="28" t="s">
        <v>335</v>
      </c>
      <c r="C117" s="28" t="s">
        <v>15</v>
      </c>
      <c r="D117" s="28" t="s">
        <v>5</v>
      </c>
      <c r="E117" s="75">
        <f t="shared" si="3"/>
        <v>9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>
        <v>1</v>
      </c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>
        <v>8</v>
      </c>
      <c r="AL117" s="38"/>
      <c r="AM117" s="38"/>
      <c r="AN117" s="38"/>
      <c r="AO117" s="38"/>
      <c r="AP117" s="38"/>
      <c r="AQ117" s="38"/>
      <c r="AR117" s="74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</row>
    <row r="118" spans="1:59" x14ac:dyDescent="0.3">
      <c r="A118" s="28" t="s">
        <v>174</v>
      </c>
      <c r="B118" s="28" t="s">
        <v>336</v>
      </c>
      <c r="C118" s="28" t="s">
        <v>24</v>
      </c>
      <c r="D118" s="28" t="s">
        <v>5</v>
      </c>
      <c r="E118" s="75">
        <f t="shared" si="3"/>
        <v>14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>
        <v>2</v>
      </c>
      <c r="Q118" s="38">
        <v>1</v>
      </c>
      <c r="R118" s="38"/>
      <c r="S118" s="38"/>
      <c r="T118" s="38">
        <v>2</v>
      </c>
      <c r="U118" s="38">
        <v>6</v>
      </c>
      <c r="V118" s="38">
        <v>1</v>
      </c>
      <c r="W118" s="38"/>
      <c r="X118" s="38"/>
      <c r="Y118" s="38"/>
      <c r="Z118" s="38"/>
      <c r="AA118" s="38"/>
      <c r="AB118" s="38"/>
      <c r="AC118" s="38"/>
      <c r="AD118" s="38"/>
      <c r="AE118" s="38">
        <v>1</v>
      </c>
      <c r="AF118" s="38"/>
      <c r="AG118" s="38"/>
      <c r="AH118" s="38"/>
      <c r="AI118" s="38">
        <v>1</v>
      </c>
      <c r="AJ118" s="38"/>
      <c r="AK118" s="38"/>
      <c r="AL118" s="38"/>
      <c r="AM118" s="38"/>
      <c r="AN118" s="38"/>
      <c r="AO118" s="38"/>
      <c r="AP118" s="38"/>
      <c r="AQ118" s="38"/>
      <c r="AR118" s="74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</row>
    <row r="119" spans="1:59" x14ac:dyDescent="0.3">
      <c r="A119" s="28" t="s">
        <v>175</v>
      </c>
      <c r="B119" s="28" t="s">
        <v>316</v>
      </c>
      <c r="C119" s="28" t="s">
        <v>24</v>
      </c>
      <c r="D119" s="28" t="s">
        <v>12</v>
      </c>
      <c r="E119" s="75">
        <f t="shared" si="3"/>
        <v>32</v>
      </c>
      <c r="F119" s="38"/>
      <c r="G119" s="38"/>
      <c r="H119" s="38"/>
      <c r="I119" s="38"/>
      <c r="J119" s="38">
        <v>8</v>
      </c>
      <c r="K119" s="38">
        <v>8</v>
      </c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>
        <v>8</v>
      </c>
      <c r="AL119" s="38"/>
      <c r="AM119" s="38"/>
      <c r="AN119" s="38"/>
      <c r="AO119" s="38"/>
      <c r="AP119" s="38"/>
      <c r="AQ119" s="38"/>
      <c r="AR119" s="74"/>
      <c r="AS119" s="38"/>
      <c r="AT119" s="38">
        <v>8</v>
      </c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</row>
    <row r="120" spans="1:59" x14ac:dyDescent="0.3">
      <c r="A120" s="28" t="s">
        <v>176</v>
      </c>
      <c r="B120" s="28" t="s">
        <v>275</v>
      </c>
      <c r="C120" s="28" t="s">
        <v>56</v>
      </c>
      <c r="D120" s="28" t="s">
        <v>5</v>
      </c>
      <c r="E120" s="75">
        <f t="shared" si="3"/>
        <v>77</v>
      </c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>
        <v>17</v>
      </c>
      <c r="V120" s="38">
        <v>1</v>
      </c>
      <c r="W120" s="38"/>
      <c r="X120" s="38"/>
      <c r="Y120" s="38">
        <v>3</v>
      </c>
      <c r="Z120" s="38"/>
      <c r="AA120" s="38"/>
      <c r="AB120" s="38"/>
      <c r="AC120" s="38"/>
      <c r="AD120" s="38">
        <v>1</v>
      </c>
      <c r="AE120" s="38">
        <v>5</v>
      </c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74"/>
      <c r="AS120" s="38">
        <v>47</v>
      </c>
      <c r="AT120" s="38"/>
      <c r="AU120" s="38"/>
      <c r="AV120" s="38"/>
      <c r="AW120" s="38"/>
      <c r="AX120" s="38"/>
      <c r="AY120" s="38"/>
      <c r="AZ120" s="38"/>
      <c r="BA120" s="38">
        <v>3</v>
      </c>
      <c r="BB120" s="38"/>
      <c r="BC120" s="38"/>
      <c r="BD120" s="38"/>
      <c r="BE120" s="38"/>
      <c r="BF120" s="38"/>
      <c r="BG120" s="38"/>
    </row>
    <row r="121" spans="1:59" x14ac:dyDescent="0.3">
      <c r="A121" s="28" t="s">
        <v>177</v>
      </c>
      <c r="B121" s="28" t="s">
        <v>178</v>
      </c>
      <c r="C121" s="28" t="s">
        <v>56</v>
      </c>
      <c r="D121" s="28" t="s">
        <v>5</v>
      </c>
      <c r="E121" s="75">
        <f t="shared" si="3"/>
        <v>65</v>
      </c>
      <c r="F121" s="38"/>
      <c r="G121" s="38"/>
      <c r="H121" s="38"/>
      <c r="I121" s="38"/>
      <c r="J121" s="38"/>
      <c r="K121" s="38">
        <v>1</v>
      </c>
      <c r="L121" s="38"/>
      <c r="M121" s="38"/>
      <c r="N121" s="38"/>
      <c r="O121" s="38">
        <v>1</v>
      </c>
      <c r="P121" s="38"/>
      <c r="Q121" s="38">
        <v>2</v>
      </c>
      <c r="R121" s="38"/>
      <c r="S121" s="38"/>
      <c r="T121" s="38">
        <v>11</v>
      </c>
      <c r="U121" s="38">
        <v>9</v>
      </c>
      <c r="V121" s="38"/>
      <c r="W121" s="38"/>
      <c r="X121" s="38">
        <v>1</v>
      </c>
      <c r="Y121" s="38"/>
      <c r="Z121" s="38">
        <v>4</v>
      </c>
      <c r="AA121" s="38"/>
      <c r="AB121" s="38"/>
      <c r="AC121" s="38"/>
      <c r="AD121" s="38">
        <v>1</v>
      </c>
      <c r="AE121" s="38">
        <v>15</v>
      </c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74"/>
      <c r="AS121" s="38">
        <v>13</v>
      </c>
      <c r="AT121" s="38"/>
      <c r="AU121" s="38"/>
      <c r="AV121" s="38"/>
      <c r="AW121" s="38"/>
      <c r="AX121" s="38"/>
      <c r="AY121" s="38"/>
      <c r="AZ121" s="38"/>
      <c r="BA121" s="38">
        <v>7</v>
      </c>
      <c r="BB121" s="38"/>
      <c r="BC121" s="38"/>
      <c r="BD121" s="38"/>
      <c r="BE121" s="38"/>
      <c r="BF121" s="38"/>
      <c r="BG121" s="38"/>
    </row>
    <row r="122" spans="1:59" x14ac:dyDescent="0.3">
      <c r="A122" s="28" t="s">
        <v>179</v>
      </c>
      <c r="B122" s="28" t="s">
        <v>180</v>
      </c>
      <c r="C122" s="28" t="s">
        <v>56</v>
      </c>
      <c r="D122" s="28" t="s">
        <v>12</v>
      </c>
      <c r="E122" s="75">
        <f t="shared" si="3"/>
        <v>19</v>
      </c>
      <c r="F122" s="38"/>
      <c r="G122" s="38"/>
      <c r="H122" s="38"/>
      <c r="I122" s="38"/>
      <c r="J122" s="38"/>
      <c r="K122" s="38"/>
      <c r="L122" s="38"/>
      <c r="M122" s="38"/>
      <c r="N122" s="38"/>
      <c r="O122" s="38">
        <v>1</v>
      </c>
      <c r="P122" s="38"/>
      <c r="Q122" s="38"/>
      <c r="R122" s="38"/>
      <c r="S122" s="38">
        <v>2</v>
      </c>
      <c r="T122" s="38"/>
      <c r="U122" s="38">
        <v>2</v>
      </c>
      <c r="V122" s="38"/>
      <c r="W122" s="38"/>
      <c r="X122" s="38"/>
      <c r="Y122" s="38">
        <v>2</v>
      </c>
      <c r="Z122" s="38"/>
      <c r="AA122" s="38"/>
      <c r="AB122" s="38"/>
      <c r="AC122" s="38"/>
      <c r="AD122" s="38"/>
      <c r="AE122" s="38">
        <v>3</v>
      </c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74"/>
      <c r="AS122" s="38">
        <v>3</v>
      </c>
      <c r="AT122" s="38"/>
      <c r="AU122" s="38"/>
      <c r="AV122" s="38"/>
      <c r="AW122" s="38"/>
      <c r="AX122" s="38"/>
      <c r="AY122" s="38"/>
      <c r="AZ122" s="38"/>
      <c r="BA122" s="38">
        <v>6</v>
      </c>
      <c r="BB122" s="38"/>
      <c r="BC122" s="38"/>
      <c r="BD122" s="38"/>
      <c r="BE122" s="38"/>
      <c r="BF122" s="38"/>
      <c r="BG122" s="38"/>
    </row>
    <row r="123" spans="1:59" x14ac:dyDescent="0.3">
      <c r="A123" s="28" t="s">
        <v>181</v>
      </c>
      <c r="B123" s="28" t="s">
        <v>337</v>
      </c>
      <c r="C123" s="28" t="s">
        <v>24</v>
      </c>
      <c r="D123" s="28" t="s">
        <v>5</v>
      </c>
      <c r="E123" s="75">
        <f t="shared" si="3"/>
        <v>19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>
        <v>3</v>
      </c>
      <c r="P123" s="38">
        <v>2</v>
      </c>
      <c r="Q123" s="38"/>
      <c r="R123" s="38"/>
      <c r="S123" s="38"/>
      <c r="T123" s="38"/>
      <c r="U123" s="38">
        <v>6</v>
      </c>
      <c r="V123" s="38"/>
      <c r="W123" s="38"/>
      <c r="X123" s="38"/>
      <c r="Y123" s="38"/>
      <c r="Z123" s="38"/>
      <c r="AA123" s="38"/>
      <c r="AB123" s="38"/>
      <c r="AC123" s="38"/>
      <c r="AD123" s="38"/>
      <c r="AE123" s="38">
        <v>2</v>
      </c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74"/>
      <c r="AS123" s="38"/>
      <c r="AT123" s="38"/>
      <c r="AU123" s="38"/>
      <c r="AV123" s="38"/>
      <c r="AW123" s="38"/>
      <c r="AX123" s="38">
        <v>1</v>
      </c>
      <c r="AY123" s="38">
        <v>1</v>
      </c>
      <c r="AZ123" s="38"/>
      <c r="BA123" s="38">
        <v>4</v>
      </c>
      <c r="BB123" s="38"/>
      <c r="BC123" s="38"/>
      <c r="BD123" s="38"/>
      <c r="BE123" s="38"/>
      <c r="BF123" s="38"/>
      <c r="BG123" s="38"/>
    </row>
    <row r="124" spans="1:59" x14ac:dyDescent="0.3">
      <c r="A124" s="28" t="s">
        <v>421</v>
      </c>
      <c r="B124" s="28" t="s">
        <v>447</v>
      </c>
      <c r="C124" s="28" t="s">
        <v>111</v>
      </c>
      <c r="D124" s="28" t="s">
        <v>5</v>
      </c>
      <c r="E124" s="75">
        <f t="shared" si="3"/>
        <v>14</v>
      </c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>
        <v>13</v>
      </c>
      <c r="AF124" s="38"/>
      <c r="AG124" s="38"/>
      <c r="AH124" s="38"/>
      <c r="AI124" s="38"/>
      <c r="AJ124" s="38"/>
      <c r="AK124" s="38">
        <v>1</v>
      </c>
      <c r="AL124" s="38"/>
      <c r="AM124" s="38"/>
      <c r="AN124" s="38"/>
      <c r="AO124" s="38"/>
      <c r="AP124" s="38"/>
      <c r="AQ124" s="38"/>
      <c r="AR124" s="74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</row>
    <row r="125" spans="1:59" x14ac:dyDescent="0.3">
      <c r="A125" s="28" t="s">
        <v>182</v>
      </c>
      <c r="B125" s="28" t="s">
        <v>338</v>
      </c>
      <c r="C125" s="28" t="s">
        <v>35</v>
      </c>
      <c r="D125" s="28" t="s">
        <v>5</v>
      </c>
      <c r="E125" s="75">
        <f t="shared" si="3"/>
        <v>10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>
        <v>1</v>
      </c>
      <c r="Q125" s="38"/>
      <c r="R125" s="38"/>
      <c r="S125" s="38"/>
      <c r="T125" s="38"/>
      <c r="U125" s="38"/>
      <c r="V125" s="38"/>
      <c r="W125" s="38"/>
      <c r="X125" s="38"/>
      <c r="Y125" s="38">
        <v>1</v>
      </c>
      <c r="Z125" s="38"/>
      <c r="AA125" s="38"/>
      <c r="AB125" s="38"/>
      <c r="AC125" s="38"/>
      <c r="AD125" s="38"/>
      <c r="AE125" s="38">
        <v>2</v>
      </c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74"/>
      <c r="AS125" s="38">
        <v>3</v>
      </c>
      <c r="AT125" s="38"/>
      <c r="AU125" s="38"/>
      <c r="AV125" s="38"/>
      <c r="AW125" s="38"/>
      <c r="AX125" s="38"/>
      <c r="AY125" s="38">
        <v>1</v>
      </c>
      <c r="AZ125" s="38"/>
      <c r="BA125" s="38">
        <v>2</v>
      </c>
      <c r="BB125" s="38"/>
      <c r="BC125" s="38"/>
      <c r="BD125" s="38"/>
      <c r="BE125" s="38"/>
      <c r="BF125" s="38"/>
      <c r="BG125" s="38"/>
    </row>
    <row r="126" spans="1:59" x14ac:dyDescent="0.3">
      <c r="A126" s="28" t="s">
        <v>422</v>
      </c>
      <c r="B126" s="28" t="s">
        <v>448</v>
      </c>
      <c r="C126" s="28" t="s">
        <v>35</v>
      </c>
      <c r="D126" s="28" t="s">
        <v>12</v>
      </c>
      <c r="E126" s="75">
        <f t="shared" si="3"/>
        <v>11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>
        <v>1</v>
      </c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74"/>
      <c r="AS126" s="38">
        <v>7</v>
      </c>
      <c r="AT126" s="38"/>
      <c r="AU126" s="38"/>
      <c r="AV126" s="38">
        <v>2</v>
      </c>
      <c r="AW126" s="38"/>
      <c r="AX126" s="38">
        <v>1</v>
      </c>
      <c r="AY126" s="38"/>
      <c r="AZ126" s="38"/>
      <c r="BA126" s="38"/>
      <c r="BB126" s="38"/>
      <c r="BC126" s="38"/>
      <c r="BD126" s="38"/>
      <c r="BE126" s="38"/>
      <c r="BF126" s="38"/>
      <c r="BG126" s="38"/>
    </row>
    <row r="127" spans="1:59" x14ac:dyDescent="0.3">
      <c r="A127" s="28" t="s">
        <v>183</v>
      </c>
      <c r="B127" s="28" t="s">
        <v>317</v>
      </c>
      <c r="C127" s="28" t="s">
        <v>9</v>
      </c>
      <c r="D127" s="28" t="s">
        <v>5</v>
      </c>
      <c r="E127" s="75">
        <f t="shared" si="3"/>
        <v>10</v>
      </c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>
        <v>10</v>
      </c>
      <c r="AJ127" s="38"/>
      <c r="AK127" s="38"/>
      <c r="AL127" s="38"/>
      <c r="AM127" s="38"/>
      <c r="AN127" s="38"/>
      <c r="AO127" s="38"/>
      <c r="AP127" s="38"/>
      <c r="AQ127" s="38"/>
      <c r="AR127" s="74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</row>
    <row r="128" spans="1:59" x14ac:dyDescent="0.3">
      <c r="A128" s="28" t="s">
        <v>184</v>
      </c>
      <c r="B128" s="28" t="s">
        <v>185</v>
      </c>
      <c r="C128" s="28" t="s">
        <v>85</v>
      </c>
      <c r="D128" s="28" t="s">
        <v>5</v>
      </c>
      <c r="E128" s="75">
        <f t="shared" si="3"/>
        <v>86</v>
      </c>
      <c r="F128" s="38"/>
      <c r="G128" s="38"/>
      <c r="H128" s="38"/>
      <c r="I128" s="38"/>
      <c r="J128" s="38">
        <v>1</v>
      </c>
      <c r="K128" s="38">
        <v>4</v>
      </c>
      <c r="L128" s="38"/>
      <c r="M128" s="38"/>
      <c r="N128" s="38"/>
      <c r="O128" s="38">
        <v>1</v>
      </c>
      <c r="P128" s="38"/>
      <c r="Q128" s="38">
        <v>2</v>
      </c>
      <c r="R128" s="38"/>
      <c r="S128" s="38"/>
      <c r="T128" s="38">
        <v>3</v>
      </c>
      <c r="U128" s="38">
        <v>28</v>
      </c>
      <c r="V128" s="38"/>
      <c r="W128" s="38">
        <v>4</v>
      </c>
      <c r="X128" s="38"/>
      <c r="Y128" s="38">
        <v>4</v>
      </c>
      <c r="Z128" s="38"/>
      <c r="AA128" s="38"/>
      <c r="AB128" s="38"/>
      <c r="AC128" s="38"/>
      <c r="AD128" s="38"/>
      <c r="AE128" s="38">
        <v>24</v>
      </c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>
        <v>1</v>
      </c>
      <c r="AR128" s="74"/>
      <c r="AS128" s="38">
        <v>9</v>
      </c>
      <c r="AT128" s="38">
        <v>1</v>
      </c>
      <c r="AU128" s="38"/>
      <c r="AV128" s="38"/>
      <c r="AW128" s="38"/>
      <c r="AX128" s="38"/>
      <c r="AY128" s="38"/>
      <c r="AZ128" s="38"/>
      <c r="BA128" s="38">
        <v>4</v>
      </c>
      <c r="BB128" s="38"/>
      <c r="BC128" s="38"/>
      <c r="BD128" s="38"/>
      <c r="BE128" s="38"/>
      <c r="BF128" s="38"/>
      <c r="BG128" s="38"/>
    </row>
    <row r="129" spans="1:59" x14ac:dyDescent="0.3">
      <c r="A129" s="28" t="s">
        <v>186</v>
      </c>
      <c r="B129" s="28" t="s">
        <v>187</v>
      </c>
      <c r="C129" s="28" t="s">
        <v>85</v>
      </c>
      <c r="D129" s="28" t="s">
        <v>5</v>
      </c>
      <c r="E129" s="75">
        <f t="shared" si="3"/>
        <v>38</v>
      </c>
      <c r="F129" s="38"/>
      <c r="G129" s="38"/>
      <c r="H129" s="38"/>
      <c r="I129" s="38"/>
      <c r="J129" s="38">
        <v>1</v>
      </c>
      <c r="K129" s="38"/>
      <c r="L129" s="38"/>
      <c r="M129" s="38"/>
      <c r="N129" s="38"/>
      <c r="O129" s="38"/>
      <c r="P129" s="38">
        <v>6</v>
      </c>
      <c r="Q129" s="38">
        <v>1</v>
      </c>
      <c r="R129" s="38">
        <v>3</v>
      </c>
      <c r="S129" s="38"/>
      <c r="T129" s="38"/>
      <c r="U129" s="38">
        <v>8</v>
      </c>
      <c r="V129" s="38"/>
      <c r="W129" s="38">
        <v>1</v>
      </c>
      <c r="X129" s="38"/>
      <c r="Y129" s="38"/>
      <c r="Z129" s="38">
        <v>3</v>
      </c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>
        <v>5</v>
      </c>
      <c r="AO129" s="38"/>
      <c r="AP129" s="38"/>
      <c r="AQ129" s="38"/>
      <c r="AR129" s="74"/>
      <c r="AS129" s="38">
        <v>4</v>
      </c>
      <c r="AT129" s="38">
        <v>3</v>
      </c>
      <c r="AU129" s="38"/>
      <c r="AV129" s="38"/>
      <c r="AW129" s="38"/>
      <c r="AX129" s="38"/>
      <c r="AY129" s="38">
        <v>1</v>
      </c>
      <c r="AZ129" s="38"/>
      <c r="BA129" s="38">
        <v>2</v>
      </c>
      <c r="BB129" s="38"/>
      <c r="BC129" s="38"/>
      <c r="BD129" s="38"/>
      <c r="BE129" s="38"/>
      <c r="BF129" s="38"/>
      <c r="BG129" s="38"/>
    </row>
    <row r="130" spans="1:59" x14ac:dyDescent="0.3">
      <c r="A130" s="28" t="s">
        <v>188</v>
      </c>
      <c r="B130" s="28" t="s">
        <v>318</v>
      </c>
      <c r="C130" s="28" t="s">
        <v>85</v>
      </c>
      <c r="D130" s="28" t="s">
        <v>5</v>
      </c>
      <c r="E130" s="75">
        <f t="shared" si="3"/>
        <v>1</v>
      </c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>
        <v>1</v>
      </c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74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</row>
    <row r="131" spans="1:59" x14ac:dyDescent="0.3">
      <c r="A131" s="28" t="s">
        <v>189</v>
      </c>
      <c r="B131" s="28" t="s">
        <v>190</v>
      </c>
      <c r="C131" s="28" t="s">
        <v>85</v>
      </c>
      <c r="D131" s="28" t="s">
        <v>5</v>
      </c>
      <c r="E131" s="75">
        <f t="shared" si="3"/>
        <v>13</v>
      </c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>
        <v>2</v>
      </c>
      <c r="Q131" s="38">
        <v>5</v>
      </c>
      <c r="R131" s="38"/>
      <c r="S131" s="38"/>
      <c r="T131" s="38"/>
      <c r="U131" s="38">
        <v>3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>
        <v>1</v>
      </c>
      <c r="AJ131" s="38"/>
      <c r="AK131" s="38"/>
      <c r="AL131" s="38"/>
      <c r="AM131" s="38"/>
      <c r="AN131" s="38"/>
      <c r="AO131" s="38"/>
      <c r="AP131" s="38"/>
      <c r="AQ131" s="38">
        <v>2</v>
      </c>
      <c r="AR131" s="74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</row>
    <row r="132" spans="1:59" x14ac:dyDescent="0.3">
      <c r="A132" s="28" t="s">
        <v>191</v>
      </c>
      <c r="B132" s="28" t="s">
        <v>192</v>
      </c>
      <c r="C132" s="28" t="s">
        <v>85</v>
      </c>
      <c r="D132" s="28" t="s">
        <v>5</v>
      </c>
      <c r="E132" s="75">
        <f t="shared" si="3"/>
        <v>10</v>
      </c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>
        <v>2</v>
      </c>
      <c r="X132" s="38"/>
      <c r="Y132" s="38"/>
      <c r="Z132" s="38"/>
      <c r="AA132" s="38"/>
      <c r="AB132" s="38"/>
      <c r="AC132" s="38">
        <v>1</v>
      </c>
      <c r="AD132" s="38"/>
      <c r="AE132" s="38">
        <v>4</v>
      </c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74"/>
      <c r="AS132" s="38">
        <v>3</v>
      </c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</row>
    <row r="133" spans="1:59" x14ac:dyDescent="0.3">
      <c r="A133" s="28" t="s">
        <v>423</v>
      </c>
      <c r="B133" s="28" t="s">
        <v>449</v>
      </c>
      <c r="C133" s="28" t="s">
        <v>32</v>
      </c>
      <c r="D133" s="28" t="s">
        <v>5</v>
      </c>
      <c r="E133" s="75">
        <f t="shared" ref="E133:E164" si="4">SUM(F133:BG133)</f>
        <v>12</v>
      </c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>
        <v>8</v>
      </c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74"/>
      <c r="AS133" s="38"/>
      <c r="AT133" s="38">
        <v>4</v>
      </c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</row>
    <row r="134" spans="1:59" x14ac:dyDescent="0.3">
      <c r="A134" s="28" t="s">
        <v>193</v>
      </c>
      <c r="B134" s="28" t="s">
        <v>339</v>
      </c>
      <c r="C134" s="28" t="s">
        <v>88</v>
      </c>
      <c r="D134" s="28" t="s">
        <v>5</v>
      </c>
      <c r="E134" s="75">
        <f t="shared" si="4"/>
        <v>66</v>
      </c>
      <c r="F134" s="38"/>
      <c r="G134" s="38">
        <v>2</v>
      </c>
      <c r="H134" s="38"/>
      <c r="I134" s="38"/>
      <c r="J134" s="38">
        <v>9</v>
      </c>
      <c r="K134" s="38"/>
      <c r="L134" s="38"/>
      <c r="M134" s="38"/>
      <c r="N134" s="38"/>
      <c r="O134" s="38"/>
      <c r="P134" s="38"/>
      <c r="Q134" s="38">
        <v>1</v>
      </c>
      <c r="R134" s="38"/>
      <c r="S134" s="38"/>
      <c r="T134" s="38">
        <v>9</v>
      </c>
      <c r="U134" s="38"/>
      <c r="V134" s="38"/>
      <c r="W134" s="38">
        <v>1</v>
      </c>
      <c r="X134" s="38"/>
      <c r="Y134" s="38">
        <v>11</v>
      </c>
      <c r="Z134" s="38">
        <v>3</v>
      </c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74"/>
      <c r="AS134" s="38">
        <v>8</v>
      </c>
      <c r="AT134" s="38">
        <v>22</v>
      </c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</row>
    <row r="135" spans="1:59" x14ac:dyDescent="0.3">
      <c r="A135" s="28" t="s">
        <v>194</v>
      </c>
      <c r="B135" s="28" t="s">
        <v>195</v>
      </c>
      <c r="C135" s="28" t="s">
        <v>19</v>
      </c>
      <c r="D135" s="28" t="s">
        <v>5</v>
      </c>
      <c r="E135" s="75">
        <f t="shared" si="4"/>
        <v>162</v>
      </c>
      <c r="F135" s="38"/>
      <c r="G135" s="38"/>
      <c r="H135" s="38"/>
      <c r="I135" s="38"/>
      <c r="J135" s="38">
        <v>12</v>
      </c>
      <c r="K135" s="38">
        <v>2</v>
      </c>
      <c r="L135" s="38"/>
      <c r="M135" s="38"/>
      <c r="N135" s="38"/>
      <c r="O135" s="38"/>
      <c r="P135" s="38">
        <v>5</v>
      </c>
      <c r="Q135" s="38">
        <v>15</v>
      </c>
      <c r="R135" s="38"/>
      <c r="S135" s="38"/>
      <c r="T135" s="38">
        <v>2</v>
      </c>
      <c r="U135" s="38">
        <v>28</v>
      </c>
      <c r="V135" s="38"/>
      <c r="W135" s="38">
        <v>26</v>
      </c>
      <c r="X135" s="38"/>
      <c r="Y135" s="38">
        <v>7</v>
      </c>
      <c r="Z135" s="38"/>
      <c r="AA135" s="38"/>
      <c r="AB135" s="38"/>
      <c r="AC135" s="38"/>
      <c r="AD135" s="38"/>
      <c r="AE135" s="38">
        <v>29</v>
      </c>
      <c r="AF135" s="38"/>
      <c r="AG135" s="38"/>
      <c r="AH135" s="38"/>
      <c r="AI135" s="38">
        <v>2</v>
      </c>
      <c r="AJ135" s="38"/>
      <c r="AK135" s="38"/>
      <c r="AL135" s="38"/>
      <c r="AM135" s="38">
        <v>3</v>
      </c>
      <c r="AN135" s="38"/>
      <c r="AO135" s="38"/>
      <c r="AP135" s="38">
        <v>3</v>
      </c>
      <c r="AQ135" s="38">
        <v>1</v>
      </c>
      <c r="AR135" s="74"/>
      <c r="AS135" s="38">
        <v>21</v>
      </c>
      <c r="AT135" s="38"/>
      <c r="AU135" s="38"/>
      <c r="AV135" s="38"/>
      <c r="AW135" s="38"/>
      <c r="AX135" s="38">
        <v>4</v>
      </c>
      <c r="AY135" s="38"/>
      <c r="AZ135" s="38"/>
      <c r="BA135" s="38">
        <v>2</v>
      </c>
      <c r="BB135" s="38"/>
      <c r="BC135" s="38"/>
      <c r="BD135" s="38"/>
      <c r="BE135" s="38"/>
      <c r="BF135" s="38"/>
      <c r="BG135" s="38"/>
    </row>
    <row r="136" spans="1:59" x14ac:dyDescent="0.3">
      <c r="A136" s="28" t="s">
        <v>424</v>
      </c>
      <c r="B136" s="28" t="s">
        <v>450</v>
      </c>
      <c r="C136" s="28" t="s">
        <v>19</v>
      </c>
      <c r="D136" s="28" t="s">
        <v>12</v>
      </c>
      <c r="E136" s="75">
        <f t="shared" si="4"/>
        <v>2</v>
      </c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>
        <v>1</v>
      </c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74"/>
      <c r="AS136" s="38">
        <v>1</v>
      </c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1:59" x14ac:dyDescent="0.3">
      <c r="A137" s="28" t="s">
        <v>197</v>
      </c>
      <c r="B137" s="28" t="s">
        <v>198</v>
      </c>
      <c r="C137" s="28" t="s">
        <v>24</v>
      </c>
      <c r="D137" s="28" t="s">
        <v>5</v>
      </c>
      <c r="E137" s="75">
        <f t="shared" si="4"/>
        <v>901</v>
      </c>
      <c r="F137" s="38"/>
      <c r="G137" s="38">
        <v>50</v>
      </c>
      <c r="H137" s="38"/>
      <c r="I137" s="38"/>
      <c r="J137" s="38">
        <v>42</v>
      </c>
      <c r="K137" s="38"/>
      <c r="L137" s="38"/>
      <c r="M137" s="38"/>
      <c r="N137" s="38"/>
      <c r="O137" s="38">
        <v>6</v>
      </c>
      <c r="P137" s="38">
        <v>25</v>
      </c>
      <c r="Q137" s="38">
        <v>110</v>
      </c>
      <c r="R137" s="38">
        <v>12</v>
      </c>
      <c r="S137" s="38">
        <v>1</v>
      </c>
      <c r="T137" s="38">
        <v>12</v>
      </c>
      <c r="U137" s="38">
        <v>180</v>
      </c>
      <c r="V137" s="38">
        <v>7</v>
      </c>
      <c r="W137" s="38">
        <v>111</v>
      </c>
      <c r="X137" s="38">
        <v>2</v>
      </c>
      <c r="Y137" s="38"/>
      <c r="Z137" s="38"/>
      <c r="AA137" s="38">
        <v>4</v>
      </c>
      <c r="AB137" s="38">
        <v>16</v>
      </c>
      <c r="AC137" s="38"/>
      <c r="AD137" s="38">
        <v>1</v>
      </c>
      <c r="AE137" s="38">
        <v>173</v>
      </c>
      <c r="AF137" s="38"/>
      <c r="AG137" s="38">
        <v>1</v>
      </c>
      <c r="AH137" s="38"/>
      <c r="AI137" s="38"/>
      <c r="AJ137" s="38">
        <v>2</v>
      </c>
      <c r="AK137" s="38">
        <v>13</v>
      </c>
      <c r="AL137" s="38"/>
      <c r="AM137" s="38"/>
      <c r="AN137" s="38">
        <v>6</v>
      </c>
      <c r="AO137" s="38"/>
      <c r="AP137" s="38">
        <v>41</v>
      </c>
      <c r="AQ137" s="38">
        <v>13</v>
      </c>
      <c r="AR137" s="74"/>
      <c r="AS137" s="38">
        <v>39</v>
      </c>
      <c r="AT137" s="38">
        <v>15</v>
      </c>
      <c r="AU137" s="38"/>
      <c r="AV137" s="38">
        <v>12</v>
      </c>
      <c r="AW137" s="38"/>
      <c r="AX137" s="38">
        <v>2</v>
      </c>
      <c r="AY137" s="38"/>
      <c r="AZ137" s="38"/>
      <c r="BA137" s="38">
        <v>2</v>
      </c>
      <c r="BB137" s="38">
        <v>3</v>
      </c>
      <c r="BC137" s="38"/>
      <c r="BD137" s="38"/>
      <c r="BE137" s="38"/>
      <c r="BF137" s="38"/>
      <c r="BG137" s="38"/>
    </row>
    <row r="138" spans="1:59" x14ac:dyDescent="0.3">
      <c r="A138" s="28" t="s">
        <v>199</v>
      </c>
      <c r="B138" s="28" t="s">
        <v>200</v>
      </c>
      <c r="C138" s="28" t="s">
        <v>24</v>
      </c>
      <c r="D138" s="28" t="s">
        <v>5</v>
      </c>
      <c r="E138" s="75">
        <f t="shared" si="4"/>
        <v>382</v>
      </c>
      <c r="F138" s="38"/>
      <c r="G138" s="38">
        <v>14</v>
      </c>
      <c r="H138" s="38"/>
      <c r="I138" s="38"/>
      <c r="J138" s="38">
        <v>6</v>
      </c>
      <c r="K138" s="38"/>
      <c r="L138" s="38"/>
      <c r="M138" s="38"/>
      <c r="N138" s="38"/>
      <c r="O138" s="38"/>
      <c r="P138" s="38">
        <v>4</v>
      </c>
      <c r="Q138" s="38">
        <v>76</v>
      </c>
      <c r="R138" s="38">
        <v>12</v>
      </c>
      <c r="S138" s="38"/>
      <c r="T138" s="38">
        <v>6</v>
      </c>
      <c r="U138" s="38">
        <v>88</v>
      </c>
      <c r="V138" s="38">
        <v>14</v>
      </c>
      <c r="W138" s="38">
        <v>29</v>
      </c>
      <c r="X138" s="38"/>
      <c r="Y138" s="38">
        <v>9</v>
      </c>
      <c r="Z138" s="38"/>
      <c r="AA138" s="38"/>
      <c r="AB138" s="38">
        <v>4</v>
      </c>
      <c r="AC138" s="38"/>
      <c r="AD138" s="38"/>
      <c r="AE138" s="38">
        <v>58</v>
      </c>
      <c r="AF138" s="38"/>
      <c r="AG138" s="38"/>
      <c r="AH138" s="38"/>
      <c r="AI138" s="38">
        <v>9</v>
      </c>
      <c r="AJ138" s="38"/>
      <c r="AK138" s="38">
        <v>1</v>
      </c>
      <c r="AL138" s="38"/>
      <c r="AM138" s="38"/>
      <c r="AN138" s="38"/>
      <c r="AO138" s="38"/>
      <c r="AP138" s="38">
        <v>3</v>
      </c>
      <c r="AQ138" s="38">
        <v>1</v>
      </c>
      <c r="AR138" s="74"/>
      <c r="AS138" s="38">
        <v>27</v>
      </c>
      <c r="AT138" s="38">
        <v>5</v>
      </c>
      <c r="AU138" s="38"/>
      <c r="AV138" s="38">
        <v>9</v>
      </c>
      <c r="AW138" s="38"/>
      <c r="AX138" s="38">
        <v>1</v>
      </c>
      <c r="AY138" s="38">
        <v>2</v>
      </c>
      <c r="AZ138" s="38"/>
      <c r="BA138" s="38">
        <v>4</v>
      </c>
      <c r="BB138" s="38"/>
      <c r="BC138" s="38"/>
      <c r="BD138" s="38"/>
      <c r="BE138" s="38"/>
      <c r="BF138" s="38"/>
      <c r="BG138" s="38"/>
    </row>
    <row r="139" spans="1:59" x14ac:dyDescent="0.3">
      <c r="A139" s="28" t="s">
        <v>201</v>
      </c>
      <c r="B139" s="28" t="s">
        <v>202</v>
      </c>
      <c r="C139" s="28" t="s">
        <v>24</v>
      </c>
      <c r="D139" s="28" t="s">
        <v>5</v>
      </c>
      <c r="E139" s="75">
        <f t="shared" si="4"/>
        <v>380</v>
      </c>
      <c r="F139" s="38"/>
      <c r="G139" s="38">
        <v>30</v>
      </c>
      <c r="H139" s="38"/>
      <c r="I139" s="38"/>
      <c r="J139" s="38">
        <v>11</v>
      </c>
      <c r="K139" s="38">
        <v>1</v>
      </c>
      <c r="L139" s="38"/>
      <c r="M139" s="38"/>
      <c r="N139" s="38"/>
      <c r="O139" s="38"/>
      <c r="P139" s="38"/>
      <c r="Q139" s="38">
        <v>38</v>
      </c>
      <c r="R139" s="38">
        <v>2</v>
      </c>
      <c r="S139" s="38"/>
      <c r="T139" s="38">
        <v>8</v>
      </c>
      <c r="U139" s="38">
        <v>59</v>
      </c>
      <c r="V139" s="38">
        <v>3</v>
      </c>
      <c r="W139" s="38">
        <v>79</v>
      </c>
      <c r="X139" s="38"/>
      <c r="Y139" s="38">
        <v>6</v>
      </c>
      <c r="Z139" s="38">
        <v>2</v>
      </c>
      <c r="AA139" s="38"/>
      <c r="AB139" s="38">
        <v>1</v>
      </c>
      <c r="AC139" s="38"/>
      <c r="AD139" s="38"/>
      <c r="AE139" s="38">
        <v>34</v>
      </c>
      <c r="AF139" s="38"/>
      <c r="AG139" s="38"/>
      <c r="AH139" s="38"/>
      <c r="AI139" s="38">
        <v>1</v>
      </c>
      <c r="AJ139" s="38"/>
      <c r="AK139" s="38"/>
      <c r="AL139" s="38"/>
      <c r="AM139" s="38"/>
      <c r="AN139" s="38"/>
      <c r="AO139" s="38"/>
      <c r="AP139" s="38">
        <v>20</v>
      </c>
      <c r="AQ139" s="38">
        <v>7</v>
      </c>
      <c r="AR139" s="74"/>
      <c r="AS139" s="38">
        <v>32</v>
      </c>
      <c r="AT139" s="38"/>
      <c r="AU139" s="38"/>
      <c r="AV139" s="38">
        <v>5</v>
      </c>
      <c r="AW139" s="38"/>
      <c r="AX139" s="38"/>
      <c r="AY139" s="38">
        <v>14</v>
      </c>
      <c r="AZ139" s="38"/>
      <c r="BA139" s="38">
        <v>8</v>
      </c>
      <c r="BB139" s="38"/>
      <c r="BC139" s="38"/>
      <c r="BD139" s="38">
        <v>19</v>
      </c>
      <c r="BE139" s="38"/>
      <c r="BF139" s="38"/>
      <c r="BG139" s="38"/>
    </row>
    <row r="140" spans="1:59" x14ac:dyDescent="0.3">
      <c r="A140" s="28" t="s">
        <v>203</v>
      </c>
      <c r="B140" s="28" t="s">
        <v>204</v>
      </c>
      <c r="C140" s="28" t="s">
        <v>24</v>
      </c>
      <c r="D140" s="28" t="s">
        <v>5</v>
      </c>
      <c r="E140" s="75">
        <f t="shared" si="4"/>
        <v>5</v>
      </c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>
        <v>1</v>
      </c>
      <c r="Q140" s="38"/>
      <c r="R140" s="38"/>
      <c r="S140" s="38"/>
      <c r="T140" s="38"/>
      <c r="U140" s="38">
        <v>1</v>
      </c>
      <c r="V140" s="38"/>
      <c r="W140" s="38"/>
      <c r="X140" s="38"/>
      <c r="Y140" s="38"/>
      <c r="Z140" s="38"/>
      <c r="AA140" s="38"/>
      <c r="AB140" s="38">
        <v>2</v>
      </c>
      <c r="AC140" s="38"/>
      <c r="AD140" s="38"/>
      <c r="AE140" s="38">
        <v>1</v>
      </c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74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</row>
    <row r="141" spans="1:59" x14ac:dyDescent="0.3">
      <c r="A141" s="28" t="s">
        <v>205</v>
      </c>
      <c r="B141" s="28" t="s">
        <v>206</v>
      </c>
      <c r="C141" s="28" t="s">
        <v>24</v>
      </c>
      <c r="D141" s="28" t="s">
        <v>5</v>
      </c>
      <c r="E141" s="75">
        <f t="shared" si="4"/>
        <v>239</v>
      </c>
      <c r="F141" s="38"/>
      <c r="G141" s="38">
        <v>5</v>
      </c>
      <c r="H141" s="38"/>
      <c r="I141" s="38"/>
      <c r="J141" s="38">
        <v>6</v>
      </c>
      <c r="K141" s="38">
        <v>2</v>
      </c>
      <c r="L141" s="38"/>
      <c r="M141" s="38"/>
      <c r="N141" s="38"/>
      <c r="O141" s="38">
        <v>2</v>
      </c>
      <c r="P141" s="38">
        <v>14</v>
      </c>
      <c r="Q141" s="38">
        <v>18</v>
      </c>
      <c r="R141" s="38">
        <v>3</v>
      </c>
      <c r="S141" s="38">
        <v>11</v>
      </c>
      <c r="T141" s="38">
        <v>3</v>
      </c>
      <c r="U141" s="38">
        <v>40</v>
      </c>
      <c r="V141" s="38">
        <v>8</v>
      </c>
      <c r="W141" s="38">
        <v>2</v>
      </c>
      <c r="X141" s="38"/>
      <c r="Y141" s="38">
        <v>6</v>
      </c>
      <c r="Z141" s="38">
        <v>9</v>
      </c>
      <c r="AA141" s="38"/>
      <c r="AB141" s="38"/>
      <c r="AC141" s="38"/>
      <c r="AD141" s="38"/>
      <c r="AE141" s="38">
        <v>12</v>
      </c>
      <c r="AF141" s="38"/>
      <c r="AG141" s="38"/>
      <c r="AH141" s="38"/>
      <c r="AI141" s="38">
        <v>5</v>
      </c>
      <c r="AJ141" s="38"/>
      <c r="AK141" s="38">
        <v>19</v>
      </c>
      <c r="AL141" s="38"/>
      <c r="AM141" s="38"/>
      <c r="AN141" s="38"/>
      <c r="AO141" s="38"/>
      <c r="AP141" s="38">
        <v>2</v>
      </c>
      <c r="AQ141" s="38"/>
      <c r="AR141" s="74"/>
      <c r="AS141" s="38">
        <v>34</v>
      </c>
      <c r="AT141" s="38">
        <v>23</v>
      </c>
      <c r="AU141" s="38">
        <v>2</v>
      </c>
      <c r="AV141" s="38">
        <v>2</v>
      </c>
      <c r="AW141" s="38"/>
      <c r="AX141" s="38">
        <v>8</v>
      </c>
      <c r="AY141" s="38"/>
      <c r="AZ141" s="38"/>
      <c r="BA141" s="38">
        <v>3</v>
      </c>
      <c r="BB141" s="38"/>
      <c r="BC141" s="38"/>
      <c r="BD141" s="38"/>
      <c r="BE141" s="38"/>
      <c r="BF141" s="38"/>
      <c r="BG141" s="38"/>
    </row>
    <row r="142" spans="1:59" x14ac:dyDescent="0.3">
      <c r="A142" s="28" t="s">
        <v>207</v>
      </c>
      <c r="B142" s="28" t="s">
        <v>208</v>
      </c>
      <c r="C142" s="28" t="s">
        <v>24</v>
      </c>
      <c r="D142" s="28" t="s">
        <v>5</v>
      </c>
      <c r="E142" s="75">
        <f t="shared" si="4"/>
        <v>125</v>
      </c>
      <c r="F142" s="38"/>
      <c r="G142" s="38">
        <v>3</v>
      </c>
      <c r="H142" s="38"/>
      <c r="I142" s="38"/>
      <c r="J142" s="38"/>
      <c r="K142" s="38"/>
      <c r="L142" s="38"/>
      <c r="M142" s="38"/>
      <c r="N142" s="38"/>
      <c r="O142" s="38"/>
      <c r="P142" s="38">
        <v>2</v>
      </c>
      <c r="Q142" s="38">
        <v>20</v>
      </c>
      <c r="R142" s="38"/>
      <c r="S142" s="38"/>
      <c r="T142" s="38">
        <v>7</v>
      </c>
      <c r="U142" s="38">
        <v>24</v>
      </c>
      <c r="V142" s="38">
        <v>3</v>
      </c>
      <c r="W142" s="38">
        <v>15</v>
      </c>
      <c r="X142" s="38"/>
      <c r="Y142" s="38">
        <v>2</v>
      </c>
      <c r="Z142" s="38">
        <v>3</v>
      </c>
      <c r="AA142" s="38"/>
      <c r="AB142" s="38"/>
      <c r="AC142" s="38"/>
      <c r="AD142" s="38"/>
      <c r="AE142" s="38">
        <v>16</v>
      </c>
      <c r="AF142" s="38"/>
      <c r="AG142" s="38"/>
      <c r="AH142" s="38"/>
      <c r="AI142" s="38">
        <v>8</v>
      </c>
      <c r="AJ142" s="38"/>
      <c r="AK142" s="38">
        <v>1</v>
      </c>
      <c r="AL142" s="38"/>
      <c r="AM142" s="38"/>
      <c r="AN142" s="38"/>
      <c r="AO142" s="38"/>
      <c r="AP142" s="38"/>
      <c r="AQ142" s="38"/>
      <c r="AR142" s="74"/>
      <c r="AS142" s="38">
        <v>15</v>
      </c>
      <c r="AT142" s="38"/>
      <c r="AU142" s="38"/>
      <c r="AV142" s="38"/>
      <c r="AW142" s="38"/>
      <c r="AX142" s="38">
        <v>2</v>
      </c>
      <c r="AY142" s="38">
        <v>1</v>
      </c>
      <c r="AZ142" s="38"/>
      <c r="BA142" s="38">
        <v>3</v>
      </c>
      <c r="BB142" s="38"/>
      <c r="BC142" s="38"/>
      <c r="BD142" s="38"/>
      <c r="BE142" s="38"/>
      <c r="BF142" s="38"/>
      <c r="BG142" s="38"/>
    </row>
    <row r="143" spans="1:59" x14ac:dyDescent="0.3">
      <c r="A143" s="28" t="s">
        <v>209</v>
      </c>
      <c r="B143" s="28" t="s">
        <v>210</v>
      </c>
      <c r="C143" s="28" t="s">
        <v>24</v>
      </c>
      <c r="D143" s="28" t="s">
        <v>5</v>
      </c>
      <c r="E143" s="75">
        <f t="shared" si="4"/>
        <v>105</v>
      </c>
      <c r="F143" s="38"/>
      <c r="G143" s="38"/>
      <c r="H143" s="38"/>
      <c r="I143" s="38"/>
      <c r="J143" s="38"/>
      <c r="K143" s="38">
        <v>2</v>
      </c>
      <c r="L143" s="38"/>
      <c r="M143" s="38"/>
      <c r="N143" s="38"/>
      <c r="O143" s="38"/>
      <c r="P143" s="38">
        <v>1</v>
      </c>
      <c r="Q143" s="38">
        <v>6</v>
      </c>
      <c r="R143" s="38"/>
      <c r="S143" s="38"/>
      <c r="T143" s="38">
        <v>4</v>
      </c>
      <c r="U143" s="38">
        <v>12</v>
      </c>
      <c r="V143" s="38">
        <v>1</v>
      </c>
      <c r="W143" s="38">
        <v>11</v>
      </c>
      <c r="X143" s="38"/>
      <c r="Y143" s="38">
        <v>2</v>
      </c>
      <c r="Z143" s="38"/>
      <c r="AA143" s="38"/>
      <c r="AB143" s="38"/>
      <c r="AC143" s="38"/>
      <c r="AD143" s="38"/>
      <c r="AE143" s="38">
        <v>40</v>
      </c>
      <c r="AF143" s="38"/>
      <c r="AG143" s="38"/>
      <c r="AH143" s="38"/>
      <c r="AI143" s="38"/>
      <c r="AJ143" s="38">
        <v>1</v>
      </c>
      <c r="AK143" s="38"/>
      <c r="AL143" s="38"/>
      <c r="AM143" s="38"/>
      <c r="AN143" s="38"/>
      <c r="AO143" s="38"/>
      <c r="AP143" s="38"/>
      <c r="AQ143" s="38">
        <v>3</v>
      </c>
      <c r="AR143" s="74"/>
      <c r="AS143" s="38">
        <v>18</v>
      </c>
      <c r="AT143" s="38"/>
      <c r="AU143" s="38"/>
      <c r="AV143" s="38"/>
      <c r="AW143" s="38"/>
      <c r="AX143" s="38">
        <v>3</v>
      </c>
      <c r="AY143" s="38">
        <v>1</v>
      </c>
      <c r="AZ143" s="38"/>
      <c r="BA143" s="38"/>
      <c r="BB143" s="38"/>
      <c r="BC143" s="38"/>
      <c r="BD143" s="38"/>
      <c r="BE143" s="38"/>
      <c r="BF143" s="38"/>
      <c r="BG143" s="38"/>
    </row>
    <row r="144" spans="1:59" x14ac:dyDescent="0.3">
      <c r="A144" s="28" t="s">
        <v>280</v>
      </c>
      <c r="B144" s="28" t="s">
        <v>281</v>
      </c>
      <c r="C144" s="28" t="s">
        <v>24</v>
      </c>
      <c r="D144" s="28" t="s">
        <v>5</v>
      </c>
      <c r="E144" s="75">
        <f t="shared" si="4"/>
        <v>1</v>
      </c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>
        <v>1</v>
      </c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74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</row>
    <row r="145" spans="1:59" x14ac:dyDescent="0.3">
      <c r="A145" s="28" t="s">
        <v>211</v>
      </c>
      <c r="B145" s="28" t="s">
        <v>212</v>
      </c>
      <c r="C145" s="28" t="s">
        <v>24</v>
      </c>
      <c r="D145" s="28" t="s">
        <v>5</v>
      </c>
      <c r="E145" s="75">
        <f t="shared" si="4"/>
        <v>9</v>
      </c>
      <c r="F145" s="38"/>
      <c r="G145" s="38">
        <v>1</v>
      </c>
      <c r="H145" s="38"/>
      <c r="I145" s="38"/>
      <c r="J145" s="38"/>
      <c r="K145" s="38"/>
      <c r="L145" s="38"/>
      <c r="M145" s="38"/>
      <c r="N145" s="38"/>
      <c r="O145" s="38"/>
      <c r="P145" s="38"/>
      <c r="Q145" s="38">
        <v>4</v>
      </c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>
        <v>1</v>
      </c>
      <c r="AF145" s="38"/>
      <c r="AG145" s="38"/>
      <c r="AH145" s="38"/>
      <c r="AI145" s="38"/>
      <c r="AJ145" s="38"/>
      <c r="AK145" s="38">
        <v>3</v>
      </c>
      <c r="AL145" s="38"/>
      <c r="AM145" s="38"/>
      <c r="AN145" s="38"/>
      <c r="AO145" s="38"/>
      <c r="AP145" s="38"/>
      <c r="AQ145" s="38"/>
      <c r="AR145" s="74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</row>
    <row r="146" spans="1:59" x14ac:dyDescent="0.3">
      <c r="A146" s="28" t="s">
        <v>213</v>
      </c>
      <c r="B146" s="28" t="s">
        <v>214</v>
      </c>
      <c r="C146" s="28" t="s">
        <v>24</v>
      </c>
      <c r="D146" s="28" t="s">
        <v>5</v>
      </c>
      <c r="E146" s="75">
        <f t="shared" si="4"/>
        <v>127</v>
      </c>
      <c r="F146" s="38"/>
      <c r="G146" s="38"/>
      <c r="H146" s="38"/>
      <c r="I146" s="38"/>
      <c r="J146" s="38">
        <v>10</v>
      </c>
      <c r="K146" s="38"/>
      <c r="L146" s="38"/>
      <c r="M146" s="38">
        <v>1</v>
      </c>
      <c r="N146" s="38"/>
      <c r="O146" s="38"/>
      <c r="P146" s="38">
        <v>10</v>
      </c>
      <c r="Q146" s="38">
        <v>5</v>
      </c>
      <c r="R146" s="38"/>
      <c r="S146" s="38"/>
      <c r="T146" s="38">
        <v>1</v>
      </c>
      <c r="U146" s="38">
        <v>22</v>
      </c>
      <c r="V146" s="38">
        <v>1</v>
      </c>
      <c r="W146" s="38">
        <v>11</v>
      </c>
      <c r="X146" s="38"/>
      <c r="Y146" s="38"/>
      <c r="Z146" s="38">
        <v>1</v>
      </c>
      <c r="AA146" s="38"/>
      <c r="AB146" s="38">
        <v>2</v>
      </c>
      <c r="AC146" s="38"/>
      <c r="AD146" s="38"/>
      <c r="AE146" s="38">
        <v>16</v>
      </c>
      <c r="AF146" s="38"/>
      <c r="AG146" s="38"/>
      <c r="AH146" s="38"/>
      <c r="AI146" s="38"/>
      <c r="AJ146" s="38"/>
      <c r="AK146" s="38">
        <v>1</v>
      </c>
      <c r="AL146" s="38"/>
      <c r="AM146" s="38"/>
      <c r="AN146" s="38"/>
      <c r="AO146" s="38"/>
      <c r="AP146" s="38">
        <v>10</v>
      </c>
      <c r="AQ146" s="38">
        <v>15</v>
      </c>
      <c r="AR146" s="74"/>
      <c r="AS146" s="38">
        <v>15</v>
      </c>
      <c r="AT146" s="38"/>
      <c r="AU146" s="38"/>
      <c r="AV146" s="38">
        <v>1</v>
      </c>
      <c r="AW146" s="38"/>
      <c r="AX146" s="38">
        <v>1</v>
      </c>
      <c r="AY146" s="38">
        <v>2</v>
      </c>
      <c r="AZ146" s="38"/>
      <c r="BA146" s="38">
        <v>1</v>
      </c>
      <c r="BB146" s="38"/>
      <c r="BC146" s="38"/>
      <c r="BD146" s="38">
        <v>1</v>
      </c>
      <c r="BE146" s="38"/>
      <c r="BF146" s="38"/>
      <c r="BG146" s="38"/>
    </row>
    <row r="147" spans="1:59" x14ac:dyDescent="0.3">
      <c r="A147" s="28" t="s">
        <v>215</v>
      </c>
      <c r="B147" s="28" t="s">
        <v>216</v>
      </c>
      <c r="C147" s="28" t="s">
        <v>24</v>
      </c>
      <c r="D147" s="28" t="s">
        <v>5</v>
      </c>
      <c r="E147" s="75">
        <f t="shared" si="4"/>
        <v>6</v>
      </c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>
        <v>3</v>
      </c>
      <c r="R147" s="38"/>
      <c r="S147" s="38"/>
      <c r="T147" s="38"/>
      <c r="U147" s="38"/>
      <c r="V147" s="38"/>
      <c r="W147" s="38">
        <v>1</v>
      </c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>
        <v>1</v>
      </c>
      <c r="AJ147" s="38"/>
      <c r="AK147" s="38"/>
      <c r="AL147" s="38"/>
      <c r="AM147" s="38"/>
      <c r="AN147" s="38"/>
      <c r="AO147" s="38"/>
      <c r="AP147" s="38"/>
      <c r="AQ147" s="38"/>
      <c r="AR147" s="74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>
        <v>1</v>
      </c>
      <c r="BE147" s="38"/>
      <c r="BF147" s="38"/>
      <c r="BG147" s="38"/>
    </row>
    <row r="148" spans="1:59" x14ac:dyDescent="0.3">
      <c r="A148" s="28" t="s">
        <v>425</v>
      </c>
      <c r="B148" s="28" t="s">
        <v>451</v>
      </c>
      <c r="C148" s="28" t="s">
        <v>24</v>
      </c>
      <c r="D148" s="28" t="s">
        <v>5</v>
      </c>
      <c r="E148" s="75">
        <f t="shared" si="4"/>
        <v>63</v>
      </c>
      <c r="F148" s="38"/>
      <c r="G148" s="38"/>
      <c r="H148" s="38"/>
      <c r="I148" s="38"/>
      <c r="J148" s="38"/>
      <c r="K148" s="38">
        <v>2</v>
      </c>
      <c r="L148" s="38"/>
      <c r="M148" s="38"/>
      <c r="N148" s="38"/>
      <c r="O148" s="38"/>
      <c r="P148" s="38"/>
      <c r="Q148" s="38">
        <v>1</v>
      </c>
      <c r="R148" s="38"/>
      <c r="S148" s="38"/>
      <c r="T148" s="38">
        <v>1</v>
      </c>
      <c r="U148" s="38">
        <v>11</v>
      </c>
      <c r="V148" s="38"/>
      <c r="W148" s="38"/>
      <c r="X148" s="38"/>
      <c r="Y148" s="38">
        <v>4</v>
      </c>
      <c r="Z148" s="38"/>
      <c r="AA148" s="38"/>
      <c r="AB148" s="38"/>
      <c r="AC148" s="38"/>
      <c r="AD148" s="38"/>
      <c r="AE148" s="38">
        <v>1</v>
      </c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>
        <v>1</v>
      </c>
      <c r="AQ148" s="38"/>
      <c r="AR148" s="74"/>
      <c r="AS148" s="38">
        <v>34</v>
      </c>
      <c r="AT148" s="38"/>
      <c r="AU148" s="38"/>
      <c r="AV148" s="38"/>
      <c r="AW148" s="38"/>
      <c r="AX148" s="38"/>
      <c r="AY148" s="38"/>
      <c r="AZ148" s="38"/>
      <c r="BA148" s="38">
        <v>8</v>
      </c>
      <c r="BB148" s="38"/>
      <c r="BC148" s="38"/>
      <c r="BD148" s="38"/>
      <c r="BE148" s="38"/>
      <c r="BF148" s="38"/>
      <c r="BG148" s="38"/>
    </row>
    <row r="149" spans="1:59" x14ac:dyDescent="0.3">
      <c r="A149" s="28" t="s">
        <v>217</v>
      </c>
      <c r="B149" s="28" t="s">
        <v>218</v>
      </c>
      <c r="C149" s="28" t="s">
        <v>24</v>
      </c>
      <c r="D149" s="28" t="s">
        <v>12</v>
      </c>
      <c r="E149" s="75">
        <f t="shared" si="4"/>
        <v>39</v>
      </c>
      <c r="F149" s="38"/>
      <c r="G149" s="38">
        <v>1</v>
      </c>
      <c r="H149" s="38"/>
      <c r="I149" s="38"/>
      <c r="J149" s="38"/>
      <c r="K149" s="38"/>
      <c r="L149" s="38"/>
      <c r="M149" s="38"/>
      <c r="N149" s="38"/>
      <c r="O149" s="38"/>
      <c r="P149" s="38">
        <v>2</v>
      </c>
      <c r="Q149" s="38"/>
      <c r="R149" s="38"/>
      <c r="S149" s="38"/>
      <c r="T149" s="38">
        <v>2</v>
      </c>
      <c r="U149" s="38">
        <v>13</v>
      </c>
      <c r="V149" s="38">
        <v>1</v>
      </c>
      <c r="W149" s="38">
        <v>3</v>
      </c>
      <c r="X149" s="38"/>
      <c r="Y149" s="38"/>
      <c r="Z149" s="38"/>
      <c r="AA149" s="38"/>
      <c r="AB149" s="38"/>
      <c r="AC149" s="38"/>
      <c r="AD149" s="38"/>
      <c r="AE149" s="38">
        <v>7</v>
      </c>
      <c r="AF149" s="38"/>
      <c r="AG149" s="38"/>
      <c r="AH149" s="38"/>
      <c r="AI149" s="38"/>
      <c r="AJ149" s="38"/>
      <c r="AK149" s="38"/>
      <c r="AL149" s="38"/>
      <c r="AM149" s="38"/>
      <c r="AN149" s="38">
        <v>1</v>
      </c>
      <c r="AO149" s="38">
        <v>3</v>
      </c>
      <c r="AP149" s="38"/>
      <c r="AQ149" s="38"/>
      <c r="AR149" s="74"/>
      <c r="AS149" s="38">
        <v>4</v>
      </c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>
        <v>2</v>
      </c>
      <c r="BE149" s="38"/>
      <c r="BF149" s="38"/>
      <c r="BG149" s="38"/>
    </row>
    <row r="150" spans="1:59" x14ac:dyDescent="0.3">
      <c r="A150" s="28" t="s">
        <v>323</v>
      </c>
      <c r="B150" s="28" t="s">
        <v>340</v>
      </c>
      <c r="C150" s="28" t="s">
        <v>24</v>
      </c>
      <c r="D150" s="28" t="s">
        <v>12</v>
      </c>
      <c r="E150" s="75">
        <f t="shared" si="4"/>
        <v>20</v>
      </c>
      <c r="F150" s="38"/>
      <c r="G150" s="38"/>
      <c r="H150" s="38"/>
      <c r="I150" s="38"/>
      <c r="J150" s="38"/>
      <c r="K150" s="38"/>
      <c r="L150" s="38"/>
      <c r="M150" s="38"/>
      <c r="N150" s="38"/>
      <c r="O150" s="38">
        <v>2</v>
      </c>
      <c r="P150" s="38"/>
      <c r="Q150" s="38"/>
      <c r="R150" s="38"/>
      <c r="S150" s="38"/>
      <c r="T150" s="38"/>
      <c r="U150" s="38">
        <v>3</v>
      </c>
      <c r="V150" s="38"/>
      <c r="W150" s="38">
        <v>3</v>
      </c>
      <c r="X150" s="38"/>
      <c r="Y150" s="38">
        <v>1</v>
      </c>
      <c r="Z150" s="38"/>
      <c r="AA150" s="38"/>
      <c r="AB150" s="38"/>
      <c r="AC150" s="38"/>
      <c r="AD150" s="38"/>
      <c r="AE150" s="38">
        <v>1</v>
      </c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74"/>
      <c r="AS150" s="38">
        <v>2</v>
      </c>
      <c r="AT150" s="38">
        <v>5</v>
      </c>
      <c r="AU150" s="38"/>
      <c r="AV150" s="38"/>
      <c r="AW150" s="38"/>
      <c r="AX150" s="38">
        <v>3</v>
      </c>
      <c r="AY150" s="38"/>
      <c r="AZ150" s="38"/>
      <c r="BA150" s="38"/>
      <c r="BB150" s="38"/>
      <c r="BC150" s="38"/>
      <c r="BD150" s="38"/>
      <c r="BE150" s="38"/>
      <c r="BF150" s="38"/>
      <c r="BG150" s="38"/>
    </row>
    <row r="151" spans="1:59" x14ac:dyDescent="0.3">
      <c r="A151" s="28" t="s">
        <v>491</v>
      </c>
      <c r="B151" s="28" t="s">
        <v>514</v>
      </c>
      <c r="C151" s="28" t="s">
        <v>24</v>
      </c>
      <c r="D151" s="28" t="s">
        <v>12</v>
      </c>
      <c r="E151" s="75">
        <f t="shared" si="4"/>
        <v>2</v>
      </c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>
        <v>2</v>
      </c>
      <c r="AJ151" s="38"/>
      <c r="AK151" s="38"/>
      <c r="AL151" s="38"/>
      <c r="AM151" s="38"/>
      <c r="AN151" s="38"/>
      <c r="AO151" s="38"/>
      <c r="AP151" s="38"/>
      <c r="AQ151" s="38"/>
      <c r="AR151" s="74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</row>
    <row r="152" spans="1:59" x14ac:dyDescent="0.3">
      <c r="A152" s="28" t="s">
        <v>219</v>
      </c>
      <c r="B152" s="28" t="s">
        <v>220</v>
      </c>
      <c r="C152" s="28" t="s">
        <v>24</v>
      </c>
      <c r="D152" s="28" t="s">
        <v>12</v>
      </c>
      <c r="E152" s="75">
        <f t="shared" si="4"/>
        <v>425</v>
      </c>
      <c r="F152" s="38"/>
      <c r="G152" s="38">
        <v>3</v>
      </c>
      <c r="H152" s="38">
        <v>1</v>
      </c>
      <c r="I152" s="38"/>
      <c r="J152" s="38">
        <v>13</v>
      </c>
      <c r="K152" s="38"/>
      <c r="L152" s="38"/>
      <c r="M152" s="38"/>
      <c r="N152" s="38"/>
      <c r="O152" s="38"/>
      <c r="P152" s="38"/>
      <c r="Q152" s="38">
        <v>52</v>
      </c>
      <c r="R152" s="38">
        <v>3</v>
      </c>
      <c r="S152" s="38"/>
      <c r="T152" s="38">
        <v>4</v>
      </c>
      <c r="U152" s="38">
        <v>104</v>
      </c>
      <c r="V152" s="38"/>
      <c r="W152" s="38">
        <v>118</v>
      </c>
      <c r="X152" s="38"/>
      <c r="Y152" s="38">
        <v>2</v>
      </c>
      <c r="Z152" s="38">
        <v>1</v>
      </c>
      <c r="AA152" s="38"/>
      <c r="AB152" s="38">
        <v>1</v>
      </c>
      <c r="AC152" s="38"/>
      <c r="AD152" s="38"/>
      <c r="AE152" s="38">
        <v>34</v>
      </c>
      <c r="AF152" s="38"/>
      <c r="AG152" s="38">
        <v>1</v>
      </c>
      <c r="AH152" s="38">
        <v>1</v>
      </c>
      <c r="AI152" s="38"/>
      <c r="AJ152" s="38"/>
      <c r="AK152" s="38"/>
      <c r="AL152" s="38"/>
      <c r="AM152" s="38"/>
      <c r="AN152" s="38">
        <v>2</v>
      </c>
      <c r="AO152" s="38"/>
      <c r="AP152" s="38">
        <v>11</v>
      </c>
      <c r="AQ152" s="38">
        <v>3</v>
      </c>
      <c r="AR152" s="74"/>
      <c r="AS152" s="38">
        <v>57</v>
      </c>
      <c r="AT152" s="38"/>
      <c r="AU152" s="38"/>
      <c r="AV152" s="38">
        <v>1</v>
      </c>
      <c r="AW152" s="38">
        <v>1</v>
      </c>
      <c r="AX152" s="38">
        <v>8</v>
      </c>
      <c r="AY152" s="38"/>
      <c r="AZ152" s="38"/>
      <c r="BA152" s="38"/>
      <c r="BB152" s="38"/>
      <c r="BC152" s="38"/>
      <c r="BD152" s="38">
        <v>4</v>
      </c>
      <c r="BE152" s="38"/>
      <c r="BF152" s="38"/>
      <c r="BG152" s="38"/>
    </row>
    <row r="153" spans="1:59" x14ac:dyDescent="0.3">
      <c r="A153" s="28" t="s">
        <v>492</v>
      </c>
      <c r="B153" s="28" t="s">
        <v>515</v>
      </c>
      <c r="C153" s="28" t="s">
        <v>24</v>
      </c>
      <c r="D153" s="28" t="s">
        <v>12</v>
      </c>
      <c r="E153" s="75">
        <f t="shared" si="4"/>
        <v>1</v>
      </c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>
        <v>1</v>
      </c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74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</row>
    <row r="154" spans="1:59" x14ac:dyDescent="0.3">
      <c r="A154" s="28" t="s">
        <v>221</v>
      </c>
      <c r="B154" s="28" t="s">
        <v>222</v>
      </c>
      <c r="C154" s="28" t="s">
        <v>24</v>
      </c>
      <c r="D154" s="28" t="s">
        <v>12</v>
      </c>
      <c r="E154" s="75">
        <f t="shared" si="4"/>
        <v>36</v>
      </c>
      <c r="F154" s="38"/>
      <c r="G154" s="38">
        <v>1</v>
      </c>
      <c r="H154" s="38"/>
      <c r="I154" s="38"/>
      <c r="J154" s="38">
        <v>11</v>
      </c>
      <c r="K154" s="38"/>
      <c r="L154" s="38"/>
      <c r="M154" s="38"/>
      <c r="N154" s="38"/>
      <c r="O154" s="38">
        <v>1</v>
      </c>
      <c r="P154" s="38"/>
      <c r="Q154" s="38">
        <v>1</v>
      </c>
      <c r="R154" s="38"/>
      <c r="S154" s="38"/>
      <c r="T154" s="38">
        <v>1</v>
      </c>
      <c r="U154" s="38">
        <v>7</v>
      </c>
      <c r="V154" s="38"/>
      <c r="W154" s="38"/>
      <c r="X154" s="38"/>
      <c r="Y154" s="38"/>
      <c r="Z154" s="38"/>
      <c r="AA154" s="38"/>
      <c r="AB154" s="38">
        <v>1</v>
      </c>
      <c r="AC154" s="38"/>
      <c r="AD154" s="38"/>
      <c r="AE154" s="38">
        <v>4</v>
      </c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74"/>
      <c r="AS154" s="38">
        <v>7</v>
      </c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>
        <v>2</v>
      </c>
      <c r="BE154" s="38"/>
      <c r="BF154" s="38"/>
      <c r="BG154" s="38"/>
    </row>
    <row r="155" spans="1:59" x14ac:dyDescent="0.3">
      <c r="A155" s="28" t="s">
        <v>223</v>
      </c>
      <c r="B155" s="28" t="s">
        <v>516</v>
      </c>
      <c r="C155" s="28" t="s">
        <v>24</v>
      </c>
      <c r="D155" s="28" t="s">
        <v>12</v>
      </c>
      <c r="E155" s="75">
        <f t="shared" si="4"/>
        <v>42</v>
      </c>
      <c r="F155" s="38"/>
      <c r="G155" s="38">
        <v>1</v>
      </c>
      <c r="H155" s="38"/>
      <c r="I155" s="38"/>
      <c r="J155" s="38">
        <v>8</v>
      </c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>
        <v>8</v>
      </c>
      <c r="V155" s="38"/>
      <c r="W155" s="38">
        <v>5</v>
      </c>
      <c r="X155" s="38"/>
      <c r="Y155" s="38"/>
      <c r="Z155" s="38"/>
      <c r="AA155" s="38"/>
      <c r="AB155" s="38"/>
      <c r="AC155" s="38"/>
      <c r="AD155" s="38"/>
      <c r="AE155" s="38">
        <v>9</v>
      </c>
      <c r="AF155" s="38"/>
      <c r="AG155" s="38"/>
      <c r="AH155" s="38"/>
      <c r="AI155" s="38"/>
      <c r="AJ155" s="38"/>
      <c r="AK155" s="38">
        <v>2</v>
      </c>
      <c r="AL155" s="38"/>
      <c r="AM155" s="38"/>
      <c r="AN155" s="38">
        <v>1</v>
      </c>
      <c r="AO155" s="38"/>
      <c r="AP155" s="38">
        <v>1</v>
      </c>
      <c r="AQ155" s="38"/>
      <c r="AR155" s="74"/>
      <c r="AS155" s="38">
        <v>6</v>
      </c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>
        <v>1</v>
      </c>
      <c r="BF155" s="38"/>
      <c r="BG155" s="38"/>
    </row>
    <row r="156" spans="1:59" x14ac:dyDescent="0.3">
      <c r="A156" s="28" t="s">
        <v>224</v>
      </c>
      <c r="B156" s="28" t="s">
        <v>453</v>
      </c>
      <c r="C156" s="28" t="s">
        <v>24</v>
      </c>
      <c r="D156" s="28" t="s">
        <v>12</v>
      </c>
      <c r="E156" s="75">
        <f t="shared" si="4"/>
        <v>22</v>
      </c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>
        <v>1</v>
      </c>
      <c r="R156" s="38"/>
      <c r="S156" s="38"/>
      <c r="T156" s="38"/>
      <c r="U156" s="38">
        <v>7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74"/>
      <c r="AS156" s="38">
        <v>13</v>
      </c>
      <c r="AT156" s="38"/>
      <c r="AU156" s="38"/>
      <c r="AV156" s="38"/>
      <c r="AW156" s="38"/>
      <c r="AX156" s="38"/>
      <c r="AY156" s="38"/>
      <c r="AZ156" s="38"/>
      <c r="BA156" s="38">
        <v>1</v>
      </c>
      <c r="BB156" s="38"/>
      <c r="BC156" s="38"/>
      <c r="BD156" s="38"/>
      <c r="BE156" s="38"/>
      <c r="BF156" s="38"/>
      <c r="BG156" s="38"/>
    </row>
    <row r="157" spans="1:59" x14ac:dyDescent="0.3">
      <c r="A157" s="28" t="s">
        <v>427</v>
      </c>
      <c r="B157" s="28" t="s">
        <v>454</v>
      </c>
      <c r="C157" s="28" t="s">
        <v>24</v>
      </c>
      <c r="D157" s="28" t="s">
        <v>12</v>
      </c>
      <c r="E157" s="75">
        <f t="shared" si="4"/>
        <v>56</v>
      </c>
      <c r="F157" s="38"/>
      <c r="G157" s="38"/>
      <c r="H157" s="38"/>
      <c r="I157" s="38"/>
      <c r="J157" s="38"/>
      <c r="K157" s="38">
        <v>17</v>
      </c>
      <c r="L157" s="38"/>
      <c r="M157" s="38"/>
      <c r="N157" s="38"/>
      <c r="O157" s="38"/>
      <c r="P157" s="38"/>
      <c r="Q157" s="38"/>
      <c r="R157" s="38"/>
      <c r="S157" s="38"/>
      <c r="T157" s="38">
        <v>2</v>
      </c>
      <c r="U157" s="38">
        <v>2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>
        <v>10</v>
      </c>
      <c r="AF157" s="38"/>
      <c r="AG157" s="38"/>
      <c r="AH157" s="38"/>
      <c r="AI157" s="38"/>
      <c r="AJ157" s="38"/>
      <c r="AK157" s="38">
        <v>10</v>
      </c>
      <c r="AL157" s="38"/>
      <c r="AM157" s="38"/>
      <c r="AN157" s="38"/>
      <c r="AO157" s="38"/>
      <c r="AP157" s="38"/>
      <c r="AQ157" s="38"/>
      <c r="AR157" s="74"/>
      <c r="AS157" s="38"/>
      <c r="AT157" s="38">
        <v>15</v>
      </c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</row>
    <row r="158" spans="1:59" x14ac:dyDescent="0.3">
      <c r="A158" s="28" t="s">
        <v>493</v>
      </c>
      <c r="B158" s="28" t="s">
        <v>517</v>
      </c>
      <c r="C158" s="28" t="s">
        <v>24</v>
      </c>
      <c r="D158" s="28" t="s">
        <v>12</v>
      </c>
      <c r="E158" s="75">
        <f t="shared" si="4"/>
        <v>9</v>
      </c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>
        <v>6</v>
      </c>
      <c r="AJ158" s="38"/>
      <c r="AK158" s="38"/>
      <c r="AL158" s="38"/>
      <c r="AM158" s="38"/>
      <c r="AN158" s="38"/>
      <c r="AO158" s="38"/>
      <c r="AP158" s="38"/>
      <c r="AQ158" s="38"/>
      <c r="AR158" s="74"/>
      <c r="AS158" s="38"/>
      <c r="AT158" s="38">
        <v>3</v>
      </c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</row>
    <row r="159" spans="1:59" x14ac:dyDescent="0.3">
      <c r="A159" s="28" t="s">
        <v>428</v>
      </c>
      <c r="B159" s="28" t="s">
        <v>455</v>
      </c>
      <c r="C159" s="28" t="s">
        <v>24</v>
      </c>
      <c r="D159" s="28" t="s">
        <v>12</v>
      </c>
      <c r="E159" s="75">
        <f t="shared" si="4"/>
        <v>5</v>
      </c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74"/>
      <c r="AS159" s="38">
        <v>5</v>
      </c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</row>
    <row r="160" spans="1:59" x14ac:dyDescent="0.3">
      <c r="A160" s="28" t="s">
        <v>225</v>
      </c>
      <c r="B160" s="28" t="s">
        <v>456</v>
      </c>
      <c r="C160" s="28" t="s">
        <v>24</v>
      </c>
      <c r="D160" s="28" t="s">
        <v>12</v>
      </c>
      <c r="E160" s="75">
        <f t="shared" si="4"/>
        <v>9</v>
      </c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>
        <v>1</v>
      </c>
      <c r="R160" s="38"/>
      <c r="S160" s="38"/>
      <c r="T160" s="38"/>
      <c r="U160" s="38">
        <v>5</v>
      </c>
      <c r="V160" s="38"/>
      <c r="W160" s="38">
        <v>1</v>
      </c>
      <c r="X160" s="38"/>
      <c r="Y160" s="38"/>
      <c r="Z160" s="38"/>
      <c r="AA160" s="38"/>
      <c r="AB160" s="38"/>
      <c r="AC160" s="38"/>
      <c r="AD160" s="38"/>
      <c r="AE160" s="38">
        <v>2</v>
      </c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74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</row>
    <row r="161" spans="1:59" x14ac:dyDescent="0.3">
      <c r="A161" s="28" t="s">
        <v>429</v>
      </c>
      <c r="B161" s="28" t="s">
        <v>457</v>
      </c>
      <c r="C161" s="28" t="s">
        <v>24</v>
      </c>
      <c r="D161" s="28" t="s">
        <v>5</v>
      </c>
      <c r="E161" s="75">
        <f t="shared" si="4"/>
        <v>1</v>
      </c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>
        <v>1</v>
      </c>
      <c r="AQ161" s="38"/>
      <c r="AR161" s="74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</row>
    <row r="162" spans="1:59" x14ac:dyDescent="0.3">
      <c r="A162" s="28" t="s">
        <v>226</v>
      </c>
      <c r="B162" s="28" t="s">
        <v>518</v>
      </c>
      <c r="C162" s="28" t="s">
        <v>24</v>
      </c>
      <c r="D162" s="28" t="s">
        <v>12</v>
      </c>
      <c r="E162" s="75">
        <f t="shared" si="4"/>
        <v>8</v>
      </c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>
        <v>2</v>
      </c>
      <c r="V162" s="38"/>
      <c r="W162" s="38"/>
      <c r="X162" s="38"/>
      <c r="Y162" s="38">
        <v>2</v>
      </c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74"/>
      <c r="AS162" s="38">
        <v>3</v>
      </c>
      <c r="AT162" s="38"/>
      <c r="AU162" s="38"/>
      <c r="AV162" s="38"/>
      <c r="AW162" s="38"/>
      <c r="AX162" s="38"/>
      <c r="AY162" s="38"/>
      <c r="AZ162" s="38"/>
      <c r="BA162" s="38">
        <v>1</v>
      </c>
      <c r="BB162" s="38"/>
      <c r="BC162" s="38"/>
      <c r="BD162" s="38"/>
      <c r="BE162" s="38"/>
      <c r="BF162" s="38"/>
      <c r="BG162" s="38"/>
    </row>
    <row r="163" spans="1:59" x14ac:dyDescent="0.3">
      <c r="A163" s="28" t="s">
        <v>430</v>
      </c>
      <c r="B163" s="28" t="s">
        <v>458</v>
      </c>
      <c r="C163" s="28" t="s">
        <v>24</v>
      </c>
      <c r="D163" s="28" t="s">
        <v>5</v>
      </c>
      <c r="E163" s="75">
        <f t="shared" si="4"/>
        <v>1</v>
      </c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>
        <v>1</v>
      </c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74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</row>
    <row r="164" spans="1:59" x14ac:dyDescent="0.3">
      <c r="A164" s="28" t="s">
        <v>229</v>
      </c>
      <c r="B164" s="28" t="s">
        <v>230</v>
      </c>
      <c r="C164" s="28" t="s">
        <v>24</v>
      </c>
      <c r="D164" s="28" t="s">
        <v>12</v>
      </c>
      <c r="E164" s="75">
        <f t="shared" si="4"/>
        <v>77</v>
      </c>
      <c r="F164" s="38"/>
      <c r="G164" s="38">
        <v>1</v>
      </c>
      <c r="H164" s="38"/>
      <c r="I164" s="38"/>
      <c r="J164" s="38">
        <v>5</v>
      </c>
      <c r="K164" s="38"/>
      <c r="L164" s="38"/>
      <c r="M164" s="38"/>
      <c r="N164" s="38"/>
      <c r="O164" s="38">
        <v>1</v>
      </c>
      <c r="P164" s="38">
        <v>2</v>
      </c>
      <c r="Q164" s="38">
        <v>6</v>
      </c>
      <c r="R164" s="38"/>
      <c r="S164" s="38"/>
      <c r="T164" s="38"/>
      <c r="U164" s="38">
        <v>12</v>
      </c>
      <c r="V164" s="38">
        <v>6</v>
      </c>
      <c r="W164" s="38">
        <v>2</v>
      </c>
      <c r="X164" s="38"/>
      <c r="Y164" s="38"/>
      <c r="Z164" s="38">
        <v>1</v>
      </c>
      <c r="AA164" s="38"/>
      <c r="AB164" s="38"/>
      <c r="AC164" s="38"/>
      <c r="AD164" s="38"/>
      <c r="AE164" s="38">
        <v>7</v>
      </c>
      <c r="AF164" s="38"/>
      <c r="AG164" s="38"/>
      <c r="AH164" s="38"/>
      <c r="AI164" s="38">
        <v>7</v>
      </c>
      <c r="AJ164" s="38"/>
      <c r="AK164" s="38"/>
      <c r="AL164" s="38"/>
      <c r="AM164" s="38"/>
      <c r="AN164" s="38"/>
      <c r="AO164" s="38"/>
      <c r="AP164" s="38">
        <v>2</v>
      </c>
      <c r="AQ164" s="38"/>
      <c r="AR164" s="74"/>
      <c r="AS164" s="38">
        <v>23</v>
      </c>
      <c r="AT164" s="38">
        <v>2</v>
      </c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</row>
    <row r="165" spans="1:59" x14ac:dyDescent="0.3">
      <c r="A165" s="28" t="s">
        <v>231</v>
      </c>
      <c r="B165" s="28" t="s">
        <v>294</v>
      </c>
      <c r="C165" s="28" t="s">
        <v>24</v>
      </c>
      <c r="D165" s="28" t="s">
        <v>12</v>
      </c>
      <c r="E165" s="75">
        <f t="shared" ref="E165:E185" si="5">SUM(F165:BG165)</f>
        <v>13</v>
      </c>
      <c r="F165" s="38"/>
      <c r="G165" s="38"/>
      <c r="H165" s="38"/>
      <c r="I165" s="38"/>
      <c r="J165" s="38"/>
      <c r="K165" s="38"/>
      <c r="L165" s="38"/>
      <c r="M165" s="38"/>
      <c r="N165" s="38"/>
      <c r="O165" s="38">
        <v>2</v>
      </c>
      <c r="P165" s="38"/>
      <c r="Q165" s="38"/>
      <c r="R165" s="38"/>
      <c r="S165" s="38"/>
      <c r="T165" s="38"/>
      <c r="U165" s="38">
        <v>2</v>
      </c>
      <c r="V165" s="38"/>
      <c r="W165" s="38"/>
      <c r="X165" s="38"/>
      <c r="Y165" s="38"/>
      <c r="Z165" s="38">
        <v>1</v>
      </c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>
        <v>8</v>
      </c>
      <c r="AL165" s="38"/>
      <c r="AM165" s="38"/>
      <c r="AN165" s="38"/>
      <c r="AO165" s="38"/>
      <c r="AP165" s="38"/>
      <c r="AQ165" s="38"/>
      <c r="AR165" s="74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</row>
    <row r="166" spans="1:59" x14ac:dyDescent="0.3">
      <c r="A166" s="28" t="s">
        <v>269</v>
      </c>
      <c r="B166" s="28" t="s">
        <v>459</v>
      </c>
      <c r="C166" s="28" t="s">
        <v>24</v>
      </c>
      <c r="D166" s="28" t="s">
        <v>12</v>
      </c>
      <c r="E166" s="75">
        <f t="shared" si="5"/>
        <v>5</v>
      </c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>
        <v>5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74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</row>
    <row r="167" spans="1:59" x14ac:dyDescent="0.3">
      <c r="A167" s="28" t="s">
        <v>496</v>
      </c>
      <c r="B167" s="28" t="s">
        <v>522</v>
      </c>
      <c r="C167" s="28" t="s">
        <v>24</v>
      </c>
      <c r="D167" s="28" t="s">
        <v>12</v>
      </c>
      <c r="E167" s="75">
        <f t="shared" si="5"/>
        <v>12</v>
      </c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>
        <v>12</v>
      </c>
      <c r="AJ167" s="38"/>
      <c r="AK167" s="38"/>
      <c r="AL167" s="38"/>
      <c r="AM167" s="38"/>
      <c r="AN167" s="38"/>
      <c r="AO167" s="38"/>
      <c r="AP167" s="38"/>
      <c r="AQ167" s="38"/>
      <c r="AR167" s="74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</row>
    <row r="168" spans="1:59" x14ac:dyDescent="0.3">
      <c r="A168" s="28" t="s">
        <v>497</v>
      </c>
      <c r="B168" s="28" t="s">
        <v>523</v>
      </c>
      <c r="C168" s="28" t="s">
        <v>24</v>
      </c>
      <c r="D168" s="28" t="s">
        <v>12</v>
      </c>
      <c r="E168" s="75">
        <f t="shared" si="5"/>
        <v>5</v>
      </c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>
        <v>2</v>
      </c>
      <c r="Q168" s="38"/>
      <c r="R168" s="38"/>
      <c r="S168" s="38"/>
      <c r="T168" s="38"/>
      <c r="U168" s="38">
        <v>3</v>
      </c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74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</row>
    <row r="169" spans="1:59" x14ac:dyDescent="0.3">
      <c r="A169" s="28" t="s">
        <v>232</v>
      </c>
      <c r="B169" s="28" t="s">
        <v>319</v>
      </c>
      <c r="C169" s="28" t="s">
        <v>19</v>
      </c>
      <c r="D169" s="28" t="s">
        <v>5</v>
      </c>
      <c r="E169" s="75">
        <f t="shared" si="5"/>
        <v>15</v>
      </c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>
        <v>15</v>
      </c>
      <c r="AJ169" s="38"/>
      <c r="AK169" s="38"/>
      <c r="AL169" s="38"/>
      <c r="AM169" s="38"/>
      <c r="AN169" s="38"/>
      <c r="AO169" s="38"/>
      <c r="AP169" s="38"/>
      <c r="AQ169" s="38"/>
      <c r="AR169" s="74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</row>
    <row r="170" spans="1:59" x14ac:dyDescent="0.3">
      <c r="A170" s="28" t="s">
        <v>233</v>
      </c>
      <c r="B170" s="28" t="s">
        <v>234</v>
      </c>
      <c r="C170" s="28" t="s">
        <v>51</v>
      </c>
      <c r="D170" s="28" t="s">
        <v>5</v>
      </c>
      <c r="E170" s="75">
        <f t="shared" si="5"/>
        <v>410</v>
      </c>
      <c r="F170" s="38"/>
      <c r="G170" s="38">
        <v>6</v>
      </c>
      <c r="H170" s="38"/>
      <c r="I170" s="38">
        <v>1</v>
      </c>
      <c r="J170" s="38">
        <v>23</v>
      </c>
      <c r="K170" s="38"/>
      <c r="L170" s="38">
        <v>1</v>
      </c>
      <c r="M170" s="38">
        <v>1</v>
      </c>
      <c r="N170" s="38"/>
      <c r="O170" s="38"/>
      <c r="P170" s="38">
        <v>31</v>
      </c>
      <c r="Q170" s="38">
        <v>56</v>
      </c>
      <c r="R170" s="38"/>
      <c r="S170" s="38">
        <v>8</v>
      </c>
      <c r="T170" s="38">
        <v>11</v>
      </c>
      <c r="U170" s="38">
        <v>76</v>
      </c>
      <c r="V170" s="38">
        <v>6</v>
      </c>
      <c r="W170" s="38">
        <v>31</v>
      </c>
      <c r="X170" s="38"/>
      <c r="Y170" s="38">
        <v>14</v>
      </c>
      <c r="Z170" s="38">
        <v>8</v>
      </c>
      <c r="AA170" s="38"/>
      <c r="AB170" s="38">
        <v>2</v>
      </c>
      <c r="AC170" s="38"/>
      <c r="AD170" s="38"/>
      <c r="AE170" s="38">
        <v>64</v>
      </c>
      <c r="AF170" s="38"/>
      <c r="AG170" s="38"/>
      <c r="AH170" s="38"/>
      <c r="AI170" s="38">
        <v>7</v>
      </c>
      <c r="AJ170" s="38"/>
      <c r="AK170" s="38"/>
      <c r="AL170" s="38">
        <v>1</v>
      </c>
      <c r="AM170" s="38"/>
      <c r="AN170" s="38"/>
      <c r="AO170" s="38"/>
      <c r="AP170" s="38">
        <v>8</v>
      </c>
      <c r="AQ170" s="38">
        <v>1</v>
      </c>
      <c r="AR170" s="74"/>
      <c r="AS170" s="38">
        <v>29</v>
      </c>
      <c r="AT170" s="38">
        <v>8</v>
      </c>
      <c r="AU170" s="38">
        <v>1</v>
      </c>
      <c r="AV170" s="38">
        <v>1</v>
      </c>
      <c r="AW170" s="38"/>
      <c r="AX170" s="38">
        <v>3</v>
      </c>
      <c r="AY170" s="38">
        <v>1</v>
      </c>
      <c r="AZ170" s="38"/>
      <c r="BA170" s="38">
        <v>6</v>
      </c>
      <c r="BB170" s="38"/>
      <c r="BC170" s="38"/>
      <c r="BD170" s="38">
        <v>5</v>
      </c>
      <c r="BE170" s="38"/>
      <c r="BF170" s="38"/>
      <c r="BG170" s="38"/>
    </row>
    <row r="171" spans="1:59" x14ac:dyDescent="0.3">
      <c r="A171" s="28" t="s">
        <v>235</v>
      </c>
      <c r="B171" s="28" t="s">
        <v>236</v>
      </c>
      <c r="C171" s="28" t="s">
        <v>51</v>
      </c>
      <c r="D171" s="28" t="s">
        <v>5</v>
      </c>
      <c r="E171" s="75">
        <f t="shared" si="5"/>
        <v>233</v>
      </c>
      <c r="F171" s="38"/>
      <c r="G171" s="38">
        <v>4</v>
      </c>
      <c r="H171" s="38"/>
      <c r="I171" s="38"/>
      <c r="J171" s="38">
        <v>8</v>
      </c>
      <c r="K171" s="38"/>
      <c r="L171" s="38"/>
      <c r="M171" s="38"/>
      <c r="N171" s="38"/>
      <c r="O171" s="38"/>
      <c r="P171" s="38">
        <v>1</v>
      </c>
      <c r="Q171" s="38">
        <v>11</v>
      </c>
      <c r="R171" s="38">
        <v>4</v>
      </c>
      <c r="S171" s="38"/>
      <c r="T171" s="38">
        <v>5</v>
      </c>
      <c r="U171" s="38">
        <v>54</v>
      </c>
      <c r="V171" s="38">
        <v>21</v>
      </c>
      <c r="W171" s="38">
        <v>13</v>
      </c>
      <c r="X171" s="38"/>
      <c r="Y171" s="38">
        <v>4</v>
      </c>
      <c r="Z171" s="38">
        <v>2</v>
      </c>
      <c r="AA171" s="38"/>
      <c r="AB171" s="38">
        <v>8</v>
      </c>
      <c r="AC171" s="38"/>
      <c r="AD171" s="38">
        <v>1</v>
      </c>
      <c r="AE171" s="38">
        <v>26</v>
      </c>
      <c r="AF171" s="38"/>
      <c r="AG171" s="38"/>
      <c r="AH171" s="38"/>
      <c r="AI171" s="38">
        <v>16</v>
      </c>
      <c r="AJ171" s="38"/>
      <c r="AK171" s="38"/>
      <c r="AL171" s="38"/>
      <c r="AM171" s="38"/>
      <c r="AN171" s="38"/>
      <c r="AO171" s="38"/>
      <c r="AP171" s="38">
        <v>3</v>
      </c>
      <c r="AQ171" s="38"/>
      <c r="AR171" s="74"/>
      <c r="AS171" s="38">
        <v>40</v>
      </c>
      <c r="AT171" s="38"/>
      <c r="AU171" s="38"/>
      <c r="AV171" s="38">
        <v>2</v>
      </c>
      <c r="AW171" s="38"/>
      <c r="AX171" s="38">
        <v>1</v>
      </c>
      <c r="AY171" s="38">
        <v>9</v>
      </c>
      <c r="AZ171" s="38"/>
      <c r="BA171" s="38"/>
      <c r="BB171" s="38"/>
      <c r="BC171" s="38"/>
      <c r="BD171" s="38"/>
      <c r="BE171" s="38"/>
      <c r="BF171" s="38"/>
      <c r="BG171" s="38"/>
    </row>
    <row r="172" spans="1:59" x14ac:dyDescent="0.3">
      <c r="A172" s="28" t="s">
        <v>237</v>
      </c>
      <c r="B172" s="28" t="s">
        <v>238</v>
      </c>
      <c r="C172" s="28" t="s">
        <v>51</v>
      </c>
      <c r="D172" s="28" t="s">
        <v>5</v>
      </c>
      <c r="E172" s="75">
        <f t="shared" si="5"/>
        <v>139</v>
      </c>
      <c r="F172" s="38"/>
      <c r="G172" s="38">
        <v>2</v>
      </c>
      <c r="H172" s="38"/>
      <c r="I172" s="38"/>
      <c r="J172" s="38">
        <v>4</v>
      </c>
      <c r="K172" s="38">
        <v>2</v>
      </c>
      <c r="L172" s="38"/>
      <c r="M172" s="38"/>
      <c r="N172" s="38"/>
      <c r="O172" s="38">
        <v>6</v>
      </c>
      <c r="P172" s="38">
        <v>4</v>
      </c>
      <c r="Q172" s="38">
        <v>21</v>
      </c>
      <c r="R172" s="38"/>
      <c r="S172" s="38"/>
      <c r="T172" s="38">
        <v>1</v>
      </c>
      <c r="U172" s="38">
        <v>37</v>
      </c>
      <c r="V172" s="38"/>
      <c r="W172" s="38">
        <v>4</v>
      </c>
      <c r="X172" s="38"/>
      <c r="Y172" s="38">
        <v>5</v>
      </c>
      <c r="Z172" s="38">
        <v>3</v>
      </c>
      <c r="AA172" s="38"/>
      <c r="AB172" s="38">
        <v>1</v>
      </c>
      <c r="AC172" s="38"/>
      <c r="AD172" s="38">
        <v>1</v>
      </c>
      <c r="AE172" s="38">
        <v>24</v>
      </c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74"/>
      <c r="AS172" s="38">
        <v>14</v>
      </c>
      <c r="AT172" s="38">
        <v>5</v>
      </c>
      <c r="AU172" s="38"/>
      <c r="AV172" s="38"/>
      <c r="AW172" s="38"/>
      <c r="AX172" s="38"/>
      <c r="AY172" s="38"/>
      <c r="AZ172" s="38"/>
      <c r="BA172" s="38">
        <v>4</v>
      </c>
      <c r="BB172" s="38"/>
      <c r="BC172" s="38"/>
      <c r="BD172" s="38">
        <v>1</v>
      </c>
      <c r="BE172" s="38"/>
      <c r="BF172" s="38"/>
      <c r="BG172" s="38"/>
    </row>
    <row r="173" spans="1:59" x14ac:dyDescent="0.3">
      <c r="A173" s="28" t="s">
        <v>239</v>
      </c>
      <c r="B173" s="28" t="s">
        <v>240</v>
      </c>
      <c r="C173" s="28" t="s">
        <v>51</v>
      </c>
      <c r="D173" s="28" t="s">
        <v>5</v>
      </c>
      <c r="E173" s="75">
        <f t="shared" si="5"/>
        <v>49</v>
      </c>
      <c r="F173" s="38"/>
      <c r="G173" s="38"/>
      <c r="H173" s="38"/>
      <c r="I173" s="38"/>
      <c r="J173" s="38">
        <v>1</v>
      </c>
      <c r="K173" s="38">
        <v>1</v>
      </c>
      <c r="L173" s="38"/>
      <c r="M173" s="38"/>
      <c r="N173" s="38"/>
      <c r="O173" s="38"/>
      <c r="P173" s="38">
        <v>3</v>
      </c>
      <c r="Q173" s="38">
        <v>5</v>
      </c>
      <c r="R173" s="38"/>
      <c r="S173" s="38">
        <v>2</v>
      </c>
      <c r="T173" s="38">
        <v>1</v>
      </c>
      <c r="U173" s="38">
        <v>11</v>
      </c>
      <c r="V173" s="38"/>
      <c r="W173" s="38">
        <v>2</v>
      </c>
      <c r="X173" s="38"/>
      <c r="Y173" s="38"/>
      <c r="Z173" s="38">
        <v>3</v>
      </c>
      <c r="AA173" s="38"/>
      <c r="AB173" s="38"/>
      <c r="AC173" s="38"/>
      <c r="AD173" s="38"/>
      <c r="AE173" s="38">
        <v>8</v>
      </c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74"/>
      <c r="AS173" s="38">
        <v>10</v>
      </c>
      <c r="AT173" s="38">
        <v>2</v>
      </c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</row>
    <row r="174" spans="1:59" x14ac:dyDescent="0.3">
      <c r="A174" s="28" t="s">
        <v>241</v>
      </c>
      <c r="B174" s="28" t="s">
        <v>242</v>
      </c>
      <c r="C174" s="28" t="s">
        <v>51</v>
      </c>
      <c r="D174" s="28" t="s">
        <v>5</v>
      </c>
      <c r="E174" s="75">
        <f t="shared" si="5"/>
        <v>65</v>
      </c>
      <c r="F174" s="38"/>
      <c r="G174" s="38">
        <v>1</v>
      </c>
      <c r="H174" s="38"/>
      <c r="I174" s="38"/>
      <c r="J174" s="38"/>
      <c r="K174" s="38"/>
      <c r="L174" s="38"/>
      <c r="M174" s="38"/>
      <c r="N174" s="38"/>
      <c r="O174" s="38"/>
      <c r="P174" s="38">
        <v>3</v>
      </c>
      <c r="Q174" s="38">
        <v>6</v>
      </c>
      <c r="R174" s="38"/>
      <c r="S174" s="38"/>
      <c r="T174" s="38"/>
      <c r="U174" s="38">
        <v>17</v>
      </c>
      <c r="V174" s="38"/>
      <c r="W174" s="38">
        <v>2</v>
      </c>
      <c r="X174" s="38"/>
      <c r="Y174" s="38"/>
      <c r="Z174" s="38"/>
      <c r="AA174" s="38"/>
      <c r="AB174" s="38"/>
      <c r="AC174" s="38"/>
      <c r="AD174" s="38"/>
      <c r="AE174" s="38">
        <v>17</v>
      </c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74"/>
      <c r="AS174" s="38">
        <v>19</v>
      </c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</row>
    <row r="175" spans="1:59" x14ac:dyDescent="0.3">
      <c r="A175" s="28" t="s">
        <v>243</v>
      </c>
      <c r="B175" s="28" t="s">
        <v>244</v>
      </c>
      <c r="C175" s="28" t="s">
        <v>51</v>
      </c>
      <c r="D175" s="28" t="s">
        <v>5</v>
      </c>
      <c r="E175" s="75">
        <f t="shared" si="5"/>
        <v>7</v>
      </c>
      <c r="F175" s="38"/>
      <c r="G175" s="38">
        <v>1</v>
      </c>
      <c r="H175" s="38"/>
      <c r="I175" s="38"/>
      <c r="J175" s="38"/>
      <c r="K175" s="38"/>
      <c r="L175" s="38"/>
      <c r="M175" s="38"/>
      <c r="N175" s="38"/>
      <c r="O175" s="38"/>
      <c r="P175" s="38"/>
      <c r="Q175" s="38">
        <v>3</v>
      </c>
      <c r="R175" s="38"/>
      <c r="S175" s="38"/>
      <c r="T175" s="38"/>
      <c r="U175" s="38">
        <v>1</v>
      </c>
      <c r="V175" s="38"/>
      <c r="W175" s="38"/>
      <c r="X175" s="38"/>
      <c r="Y175" s="38"/>
      <c r="Z175" s="38"/>
      <c r="AA175" s="38"/>
      <c r="AB175" s="38"/>
      <c r="AC175" s="38"/>
      <c r="AD175" s="38"/>
      <c r="AE175" s="38">
        <v>1</v>
      </c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74"/>
      <c r="AS175" s="38">
        <v>1</v>
      </c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</row>
    <row r="176" spans="1:59" x14ac:dyDescent="0.3">
      <c r="A176" s="28" t="s">
        <v>245</v>
      </c>
      <c r="B176" s="28" t="s">
        <v>276</v>
      </c>
      <c r="C176" s="28" t="s">
        <v>51</v>
      </c>
      <c r="D176" s="28" t="s">
        <v>5</v>
      </c>
      <c r="E176" s="75">
        <f t="shared" si="5"/>
        <v>40</v>
      </c>
      <c r="F176" s="38"/>
      <c r="G176" s="38">
        <v>2</v>
      </c>
      <c r="H176" s="38"/>
      <c r="I176" s="38"/>
      <c r="J176" s="38">
        <v>4</v>
      </c>
      <c r="K176" s="38"/>
      <c r="L176" s="38"/>
      <c r="M176" s="38"/>
      <c r="N176" s="38"/>
      <c r="O176" s="38"/>
      <c r="P176" s="38"/>
      <c r="Q176" s="38">
        <v>3</v>
      </c>
      <c r="R176" s="38"/>
      <c r="S176" s="38"/>
      <c r="T176" s="38">
        <v>1</v>
      </c>
      <c r="U176" s="38">
        <v>8</v>
      </c>
      <c r="V176" s="38"/>
      <c r="W176" s="38">
        <v>2</v>
      </c>
      <c r="X176" s="38"/>
      <c r="Y176" s="38"/>
      <c r="Z176" s="38">
        <v>1</v>
      </c>
      <c r="AA176" s="38"/>
      <c r="AB176" s="38"/>
      <c r="AC176" s="38"/>
      <c r="AD176" s="38"/>
      <c r="AE176" s="38">
        <v>9</v>
      </c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74"/>
      <c r="AS176" s="38">
        <v>7</v>
      </c>
      <c r="AT176" s="38">
        <v>1</v>
      </c>
      <c r="AU176" s="38"/>
      <c r="AV176" s="38"/>
      <c r="AW176" s="38"/>
      <c r="AX176" s="38">
        <v>1</v>
      </c>
      <c r="AY176" s="38"/>
      <c r="AZ176" s="38"/>
      <c r="BA176" s="38">
        <v>1</v>
      </c>
      <c r="BB176" s="38"/>
      <c r="BC176" s="38"/>
      <c r="BD176" s="38"/>
      <c r="BE176" s="38"/>
      <c r="BF176" s="38"/>
      <c r="BG176" s="38"/>
    </row>
    <row r="177" spans="1:59" x14ac:dyDescent="0.3">
      <c r="A177" s="28" t="s">
        <v>246</v>
      </c>
      <c r="B177" s="28" t="s">
        <v>341</v>
      </c>
      <c r="C177" s="28" t="s">
        <v>51</v>
      </c>
      <c r="D177" s="28" t="s">
        <v>5</v>
      </c>
      <c r="E177" s="75">
        <f t="shared" si="5"/>
        <v>32</v>
      </c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>
        <v>1</v>
      </c>
      <c r="Q177" s="38"/>
      <c r="R177" s="38"/>
      <c r="S177" s="38"/>
      <c r="T177" s="38"/>
      <c r="U177" s="38">
        <v>4</v>
      </c>
      <c r="V177" s="38"/>
      <c r="W177" s="38"/>
      <c r="X177" s="38"/>
      <c r="Y177" s="38">
        <v>4</v>
      </c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74"/>
      <c r="AS177" s="38">
        <v>14</v>
      </c>
      <c r="AT177" s="38">
        <v>9</v>
      </c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</row>
    <row r="178" spans="1:59" x14ac:dyDescent="0.3">
      <c r="A178" s="28" t="s">
        <v>247</v>
      </c>
      <c r="B178" s="28" t="s">
        <v>320</v>
      </c>
      <c r="C178" s="28" t="s">
        <v>51</v>
      </c>
      <c r="D178" s="28" t="s">
        <v>12</v>
      </c>
      <c r="E178" s="75">
        <f t="shared" si="5"/>
        <v>31</v>
      </c>
      <c r="F178" s="38"/>
      <c r="G178" s="38"/>
      <c r="H178" s="38"/>
      <c r="I178" s="38"/>
      <c r="J178" s="38">
        <v>1</v>
      </c>
      <c r="K178" s="38"/>
      <c r="L178" s="38"/>
      <c r="M178" s="38"/>
      <c r="N178" s="38"/>
      <c r="O178" s="38"/>
      <c r="P178" s="38">
        <v>1</v>
      </c>
      <c r="Q178" s="38">
        <v>1</v>
      </c>
      <c r="R178" s="38">
        <v>2</v>
      </c>
      <c r="S178" s="38"/>
      <c r="T178" s="38"/>
      <c r="U178" s="38">
        <v>4</v>
      </c>
      <c r="V178" s="38">
        <v>2</v>
      </c>
      <c r="W178" s="38">
        <v>8</v>
      </c>
      <c r="X178" s="38"/>
      <c r="Y178" s="38"/>
      <c r="Z178" s="38"/>
      <c r="AA178" s="38"/>
      <c r="AB178" s="38">
        <v>2</v>
      </c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>
        <v>2</v>
      </c>
      <c r="AQ178" s="38"/>
      <c r="AR178" s="74"/>
      <c r="AS178" s="38">
        <v>3</v>
      </c>
      <c r="AT178" s="38"/>
      <c r="AU178" s="38"/>
      <c r="AV178" s="38"/>
      <c r="AW178" s="38"/>
      <c r="AX178" s="38">
        <v>2</v>
      </c>
      <c r="AY178" s="38"/>
      <c r="AZ178" s="38"/>
      <c r="BA178" s="38">
        <v>3</v>
      </c>
      <c r="BB178" s="38"/>
      <c r="BC178" s="38"/>
      <c r="BD178" s="38"/>
      <c r="BE178" s="38"/>
      <c r="BF178" s="38"/>
      <c r="BG178" s="38"/>
    </row>
    <row r="179" spans="1:59" x14ac:dyDescent="0.3">
      <c r="A179" s="28" t="s">
        <v>248</v>
      </c>
      <c r="B179" s="28" t="s">
        <v>342</v>
      </c>
      <c r="C179" s="28" t="s">
        <v>51</v>
      </c>
      <c r="D179" s="28" t="s">
        <v>12</v>
      </c>
      <c r="E179" s="75">
        <f t="shared" si="5"/>
        <v>8</v>
      </c>
      <c r="F179" s="38"/>
      <c r="G179" s="38"/>
      <c r="H179" s="38"/>
      <c r="I179" s="38"/>
      <c r="J179" s="38">
        <v>1</v>
      </c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>
        <v>4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74"/>
      <c r="AS179" s="38">
        <v>1</v>
      </c>
      <c r="AT179" s="38"/>
      <c r="AU179" s="38"/>
      <c r="AV179" s="38">
        <v>1</v>
      </c>
      <c r="AW179" s="38"/>
      <c r="AX179" s="38"/>
      <c r="AY179" s="38"/>
      <c r="AZ179" s="38"/>
      <c r="BA179" s="38"/>
      <c r="BB179" s="38"/>
      <c r="BC179" s="38"/>
      <c r="BD179" s="38">
        <v>1</v>
      </c>
      <c r="BE179" s="38"/>
      <c r="BF179" s="38"/>
      <c r="BG179" s="38"/>
    </row>
    <row r="180" spans="1:59" x14ac:dyDescent="0.3">
      <c r="A180" s="28" t="s">
        <v>249</v>
      </c>
      <c r="B180" s="28" t="s">
        <v>343</v>
      </c>
      <c r="C180" s="28" t="s">
        <v>51</v>
      </c>
      <c r="D180" s="28" t="s">
        <v>12</v>
      </c>
      <c r="E180" s="75">
        <f t="shared" si="5"/>
        <v>66</v>
      </c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>
        <v>5</v>
      </c>
      <c r="Q180" s="38">
        <v>2</v>
      </c>
      <c r="R180" s="38"/>
      <c r="S180" s="38"/>
      <c r="T180" s="38">
        <v>5</v>
      </c>
      <c r="U180" s="38">
        <v>19</v>
      </c>
      <c r="V180" s="38">
        <v>3</v>
      </c>
      <c r="W180" s="38">
        <v>1</v>
      </c>
      <c r="X180" s="38"/>
      <c r="Y180" s="38"/>
      <c r="Z180" s="38"/>
      <c r="AA180" s="38"/>
      <c r="AB180" s="38"/>
      <c r="AC180" s="38"/>
      <c r="AD180" s="38"/>
      <c r="AE180" s="38">
        <v>7</v>
      </c>
      <c r="AF180" s="38"/>
      <c r="AG180" s="38"/>
      <c r="AH180" s="38"/>
      <c r="AI180" s="38">
        <v>2</v>
      </c>
      <c r="AJ180" s="38"/>
      <c r="AK180" s="38"/>
      <c r="AL180" s="38"/>
      <c r="AM180" s="38"/>
      <c r="AN180" s="38"/>
      <c r="AO180" s="38"/>
      <c r="AP180" s="38">
        <v>4</v>
      </c>
      <c r="AQ180" s="38">
        <v>3</v>
      </c>
      <c r="AR180" s="74"/>
      <c r="AS180" s="38">
        <v>13</v>
      </c>
      <c r="AT180" s="38"/>
      <c r="AU180" s="38"/>
      <c r="AV180" s="38"/>
      <c r="AW180" s="38"/>
      <c r="AX180" s="38"/>
      <c r="AY180" s="38"/>
      <c r="AZ180" s="38"/>
      <c r="BA180" s="38">
        <v>2</v>
      </c>
      <c r="BB180" s="38"/>
      <c r="BC180" s="38"/>
      <c r="BD180" s="38"/>
      <c r="BE180" s="38"/>
      <c r="BF180" s="38"/>
      <c r="BG180" s="38"/>
    </row>
    <row r="181" spans="1:59" x14ac:dyDescent="0.3">
      <c r="A181" s="28" t="s">
        <v>250</v>
      </c>
      <c r="B181" s="28" t="s">
        <v>251</v>
      </c>
      <c r="C181" s="28" t="s">
        <v>51</v>
      </c>
      <c r="D181" s="28" t="s">
        <v>12</v>
      </c>
      <c r="E181" s="75">
        <f t="shared" si="5"/>
        <v>2</v>
      </c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>
        <v>2</v>
      </c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74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</row>
    <row r="182" spans="1:59" x14ac:dyDescent="0.3">
      <c r="A182" s="28" t="s">
        <v>431</v>
      </c>
      <c r="B182" s="28" t="s">
        <v>460</v>
      </c>
      <c r="C182" s="28" t="s">
        <v>51</v>
      </c>
      <c r="D182" s="28" t="s">
        <v>12</v>
      </c>
      <c r="E182" s="75">
        <f t="shared" si="5"/>
        <v>1</v>
      </c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>
        <v>1</v>
      </c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74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</row>
    <row r="183" spans="1:59" x14ac:dyDescent="0.3">
      <c r="A183" s="28" t="s">
        <v>252</v>
      </c>
      <c r="B183" s="28" t="s">
        <v>295</v>
      </c>
      <c r="C183" s="28" t="s">
        <v>51</v>
      </c>
      <c r="D183" s="28" t="s">
        <v>5</v>
      </c>
      <c r="E183" s="75">
        <f t="shared" si="5"/>
        <v>5</v>
      </c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>
        <v>1</v>
      </c>
      <c r="AA183" s="38"/>
      <c r="AB183" s="38"/>
      <c r="AC183" s="38"/>
      <c r="AD183" s="38"/>
      <c r="AE183" s="38">
        <v>3</v>
      </c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74"/>
      <c r="AS183" s="38">
        <v>1</v>
      </c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</row>
    <row r="184" spans="1:59" x14ac:dyDescent="0.3">
      <c r="A184" s="28" t="s">
        <v>253</v>
      </c>
      <c r="B184" s="28" t="s">
        <v>278</v>
      </c>
      <c r="C184" s="28" t="s">
        <v>54</v>
      </c>
      <c r="D184" s="28" t="s">
        <v>5</v>
      </c>
      <c r="E184" s="75">
        <f t="shared" si="5"/>
        <v>67</v>
      </c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>
        <v>2</v>
      </c>
      <c r="Q184" s="38">
        <v>3</v>
      </c>
      <c r="R184" s="38"/>
      <c r="S184" s="38"/>
      <c r="T184" s="38">
        <v>3</v>
      </c>
      <c r="U184" s="38">
        <v>4</v>
      </c>
      <c r="V184" s="38"/>
      <c r="W184" s="38">
        <v>2</v>
      </c>
      <c r="X184" s="38"/>
      <c r="Y184" s="38"/>
      <c r="Z184" s="38">
        <v>3</v>
      </c>
      <c r="AA184" s="38"/>
      <c r="AB184" s="38"/>
      <c r="AC184" s="38"/>
      <c r="AD184" s="38"/>
      <c r="AE184" s="38">
        <v>24</v>
      </c>
      <c r="AF184" s="38"/>
      <c r="AG184" s="38"/>
      <c r="AH184" s="38"/>
      <c r="AI184" s="38">
        <v>4</v>
      </c>
      <c r="AJ184" s="38"/>
      <c r="AK184" s="38">
        <v>2</v>
      </c>
      <c r="AL184" s="38"/>
      <c r="AM184" s="38"/>
      <c r="AN184" s="38"/>
      <c r="AO184" s="38"/>
      <c r="AP184" s="38"/>
      <c r="AQ184" s="38"/>
      <c r="AR184" s="74"/>
      <c r="AS184" s="38">
        <v>15</v>
      </c>
      <c r="AT184" s="38">
        <v>5</v>
      </c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</row>
    <row r="185" spans="1:59" x14ac:dyDescent="0.3">
      <c r="A185" s="86" t="s">
        <v>464</v>
      </c>
      <c r="B185" s="87"/>
      <c r="C185" s="87"/>
      <c r="D185" s="88"/>
      <c r="E185" s="75">
        <f t="shared" si="5"/>
        <v>265</v>
      </c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>
        <v>265</v>
      </c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</row>
    <row r="186" spans="1:59" x14ac:dyDescent="0.3">
      <c r="A186" s="12"/>
      <c r="B186" s="12"/>
      <c r="C186" s="12"/>
      <c r="D186" s="1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</row>
    <row r="187" spans="1:59" x14ac:dyDescent="0.3">
      <c r="D187" s="24" t="s">
        <v>255</v>
      </c>
      <c r="E187" s="75">
        <f t="shared" ref="E187:AJ187" si="6">SUM(E5:E185)</f>
        <v>11303</v>
      </c>
      <c r="F187" s="76">
        <f t="shared" si="6"/>
        <v>2</v>
      </c>
      <c r="G187" s="76">
        <f t="shared" si="6"/>
        <v>221</v>
      </c>
      <c r="H187" s="76">
        <f t="shared" si="6"/>
        <v>1</v>
      </c>
      <c r="I187" s="76">
        <f t="shared" si="6"/>
        <v>1</v>
      </c>
      <c r="J187" s="76">
        <f t="shared" si="6"/>
        <v>334</v>
      </c>
      <c r="K187" s="76">
        <f t="shared" si="6"/>
        <v>89</v>
      </c>
      <c r="L187" s="76">
        <f t="shared" si="6"/>
        <v>1</v>
      </c>
      <c r="M187" s="76">
        <f t="shared" si="6"/>
        <v>3</v>
      </c>
      <c r="N187" s="76">
        <f t="shared" si="6"/>
        <v>1</v>
      </c>
      <c r="O187" s="76">
        <f t="shared" si="6"/>
        <v>67</v>
      </c>
      <c r="P187" s="76">
        <f t="shared" si="6"/>
        <v>410</v>
      </c>
      <c r="Q187" s="76">
        <f t="shared" si="6"/>
        <v>1044</v>
      </c>
      <c r="R187" s="76">
        <f t="shared" si="6"/>
        <v>71</v>
      </c>
      <c r="S187" s="76">
        <f t="shared" si="6"/>
        <v>40</v>
      </c>
      <c r="T187" s="76">
        <f t="shared" si="6"/>
        <v>237</v>
      </c>
      <c r="U187" s="76">
        <f t="shared" si="6"/>
        <v>2022</v>
      </c>
      <c r="V187" s="76">
        <f t="shared" si="6"/>
        <v>137</v>
      </c>
      <c r="W187" s="76">
        <f t="shared" si="6"/>
        <v>851</v>
      </c>
      <c r="X187" s="76">
        <f t="shared" si="6"/>
        <v>5</v>
      </c>
      <c r="Y187" s="76">
        <f t="shared" si="6"/>
        <v>253</v>
      </c>
      <c r="Z187" s="76">
        <f t="shared" si="6"/>
        <v>147</v>
      </c>
      <c r="AA187" s="76">
        <f t="shared" si="6"/>
        <v>4</v>
      </c>
      <c r="AB187" s="76">
        <f t="shared" si="6"/>
        <v>63</v>
      </c>
      <c r="AC187" s="76">
        <f t="shared" si="6"/>
        <v>3</v>
      </c>
      <c r="AD187" s="76">
        <f t="shared" si="6"/>
        <v>13</v>
      </c>
      <c r="AE187" s="76">
        <f t="shared" si="6"/>
        <v>1682</v>
      </c>
      <c r="AF187" s="76">
        <f t="shared" si="6"/>
        <v>9</v>
      </c>
      <c r="AG187" s="76">
        <f t="shared" si="6"/>
        <v>18</v>
      </c>
      <c r="AH187" s="76">
        <f t="shared" si="6"/>
        <v>1</v>
      </c>
      <c r="AI187" s="76">
        <f t="shared" si="6"/>
        <v>281</v>
      </c>
      <c r="AJ187" s="76">
        <f t="shared" si="6"/>
        <v>7</v>
      </c>
      <c r="AK187" s="76">
        <f t="shared" ref="AK187:BG187" si="7">SUM(AK5:AK185)</f>
        <v>151</v>
      </c>
      <c r="AL187" s="76">
        <f t="shared" si="7"/>
        <v>1</v>
      </c>
      <c r="AM187" s="76">
        <f t="shared" si="7"/>
        <v>5</v>
      </c>
      <c r="AN187" s="76">
        <f t="shared" si="7"/>
        <v>32</v>
      </c>
      <c r="AO187" s="76">
        <f t="shared" si="7"/>
        <v>9</v>
      </c>
      <c r="AP187" s="76">
        <f t="shared" si="7"/>
        <v>245</v>
      </c>
      <c r="AQ187" s="76">
        <f t="shared" si="7"/>
        <v>115</v>
      </c>
      <c r="AR187" s="76">
        <f t="shared" si="7"/>
        <v>265</v>
      </c>
      <c r="AS187" s="76">
        <f t="shared" si="7"/>
        <v>1400</v>
      </c>
      <c r="AT187" s="76">
        <f t="shared" si="7"/>
        <v>403</v>
      </c>
      <c r="AU187" s="76">
        <f t="shared" si="7"/>
        <v>8</v>
      </c>
      <c r="AV187" s="76">
        <f t="shared" si="7"/>
        <v>86</v>
      </c>
      <c r="AW187" s="76">
        <f t="shared" si="7"/>
        <v>1</v>
      </c>
      <c r="AX187" s="76">
        <f t="shared" si="7"/>
        <v>118</v>
      </c>
      <c r="AY187" s="76">
        <f t="shared" si="7"/>
        <v>212</v>
      </c>
      <c r="AZ187" s="76">
        <f t="shared" si="7"/>
        <v>2</v>
      </c>
      <c r="BA187" s="76">
        <f t="shared" si="7"/>
        <v>173</v>
      </c>
      <c r="BB187" s="76">
        <f t="shared" si="7"/>
        <v>4</v>
      </c>
      <c r="BC187" s="76">
        <f t="shared" si="7"/>
        <v>1</v>
      </c>
      <c r="BD187" s="76">
        <f t="shared" si="7"/>
        <v>39</v>
      </c>
      <c r="BE187" s="76">
        <f t="shared" si="7"/>
        <v>3</v>
      </c>
      <c r="BF187" s="76">
        <f t="shared" si="7"/>
        <v>2</v>
      </c>
      <c r="BG187" s="76">
        <f t="shared" si="7"/>
        <v>10</v>
      </c>
    </row>
  </sheetData>
  <mergeCells count="1">
    <mergeCell ref="A185:D18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99"/>
  </sheetPr>
  <dimension ref="A1:BD181"/>
  <sheetViews>
    <sheetView zoomScale="80" zoomScaleNormal="80" workbookViewId="0">
      <pane ySplit="4" topLeftCell="A5" activePane="bottomLeft" state="frozen"/>
      <selection pane="bottomLeft" activeCell="G3" sqref="G3"/>
    </sheetView>
  </sheetViews>
  <sheetFormatPr defaultColWidth="9.109375" defaultRowHeight="13.8" x14ac:dyDescent="0.3"/>
  <cols>
    <col min="1" max="1" width="15.44140625" style="26" customWidth="1"/>
    <col min="2" max="2" width="41" style="25" customWidth="1"/>
    <col min="3" max="3" width="15" style="26" customWidth="1"/>
    <col min="4" max="4" width="12.33203125" style="26" bestFit="1" customWidth="1"/>
    <col min="5" max="5" width="9.109375" style="31" customWidth="1"/>
    <col min="6" max="56" width="4.6640625" style="27" customWidth="1"/>
    <col min="57" max="16384" width="9.109375" style="12"/>
  </cols>
  <sheetData>
    <row r="1" spans="1:56" x14ac:dyDescent="0.3">
      <c r="A1" s="34" t="s">
        <v>468</v>
      </c>
      <c r="B1" s="35"/>
    </row>
    <row r="2" spans="1:56" ht="14.4" x14ac:dyDescent="0.3">
      <c r="A2" s="65" t="s">
        <v>351</v>
      </c>
      <c r="B2" s="10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56" x14ac:dyDescent="0.3">
      <c r="A3" s="58"/>
      <c r="B3" s="59"/>
      <c r="C3" s="58"/>
      <c r="D3" s="58"/>
      <c r="E3" s="60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</row>
    <row r="4" spans="1:56" ht="142.80000000000001" x14ac:dyDescent="0.3">
      <c r="A4" s="43" t="s">
        <v>0</v>
      </c>
      <c r="B4" s="43" t="s">
        <v>1</v>
      </c>
      <c r="C4" s="43" t="s">
        <v>2</v>
      </c>
      <c r="D4" s="43" t="s">
        <v>298</v>
      </c>
      <c r="E4" s="43" t="s">
        <v>463</v>
      </c>
      <c r="F4" s="53" t="s">
        <v>354</v>
      </c>
      <c r="G4" s="53" t="s">
        <v>356</v>
      </c>
      <c r="H4" s="53" t="s">
        <v>357</v>
      </c>
      <c r="I4" s="53" t="s">
        <v>358</v>
      </c>
      <c r="J4" s="53" t="s">
        <v>359</v>
      </c>
      <c r="K4" s="53" t="s">
        <v>360</v>
      </c>
      <c r="L4" s="53" t="s">
        <v>361</v>
      </c>
      <c r="M4" s="53" t="s">
        <v>470</v>
      </c>
      <c r="N4" s="53" t="s">
        <v>363</v>
      </c>
      <c r="O4" s="53" t="s">
        <v>364</v>
      </c>
      <c r="P4" s="53" t="s">
        <v>365</v>
      </c>
      <c r="Q4" s="53" t="s">
        <v>366</v>
      </c>
      <c r="R4" s="53" t="s">
        <v>471</v>
      </c>
      <c r="S4" s="53" t="s">
        <v>367</v>
      </c>
      <c r="T4" s="53" t="s">
        <v>368</v>
      </c>
      <c r="U4" s="53" t="s">
        <v>369</v>
      </c>
      <c r="V4" s="53" t="s">
        <v>370</v>
      </c>
      <c r="W4" s="53" t="s">
        <v>371</v>
      </c>
      <c r="X4" s="53" t="s">
        <v>372</v>
      </c>
      <c r="Y4" s="53" t="s">
        <v>373</v>
      </c>
      <c r="Z4" s="53" t="s">
        <v>374</v>
      </c>
      <c r="AA4" s="53" t="s">
        <v>375</v>
      </c>
      <c r="AB4" s="53" t="s">
        <v>376</v>
      </c>
      <c r="AC4" s="53" t="s">
        <v>472</v>
      </c>
      <c r="AD4" s="53" t="s">
        <v>378</v>
      </c>
      <c r="AE4" s="53" t="s">
        <v>379</v>
      </c>
      <c r="AF4" s="53" t="s">
        <v>473</v>
      </c>
      <c r="AG4" s="53" t="s">
        <v>380</v>
      </c>
      <c r="AH4" s="53" t="s">
        <v>382</v>
      </c>
      <c r="AI4" s="53" t="s">
        <v>384</v>
      </c>
      <c r="AJ4" s="53" t="s">
        <v>385</v>
      </c>
      <c r="AK4" s="53" t="s">
        <v>386</v>
      </c>
      <c r="AL4" s="53" t="s">
        <v>388</v>
      </c>
      <c r="AM4" s="53" t="s">
        <v>389</v>
      </c>
      <c r="AN4" s="53" t="s">
        <v>391</v>
      </c>
      <c r="AO4" s="53" t="s">
        <v>392</v>
      </c>
      <c r="AP4" s="53" t="s">
        <v>393</v>
      </c>
      <c r="AQ4" s="77" t="s">
        <v>394</v>
      </c>
      <c r="AR4" s="53" t="s">
        <v>395</v>
      </c>
      <c r="AS4" s="53" t="s">
        <v>396</v>
      </c>
      <c r="AT4" s="53" t="s">
        <v>397</v>
      </c>
      <c r="AU4" s="53" t="s">
        <v>398</v>
      </c>
      <c r="AV4" s="53" t="s">
        <v>399</v>
      </c>
      <c r="AW4" s="53" t="s">
        <v>400</v>
      </c>
      <c r="AX4" s="53" t="s">
        <v>475</v>
      </c>
      <c r="AY4" s="53" t="s">
        <v>401</v>
      </c>
      <c r="AZ4" s="53" t="s">
        <v>402</v>
      </c>
      <c r="BA4" s="53" t="s">
        <v>404</v>
      </c>
      <c r="BB4" s="53" t="s">
        <v>405</v>
      </c>
      <c r="BC4" s="53" t="s">
        <v>406</v>
      </c>
      <c r="BD4" s="53" t="s">
        <v>407</v>
      </c>
    </row>
    <row r="5" spans="1:56" x14ac:dyDescent="0.3">
      <c r="A5" s="28" t="s">
        <v>3</v>
      </c>
      <c r="B5" s="28" t="s">
        <v>324</v>
      </c>
      <c r="C5" s="28" t="s">
        <v>4</v>
      </c>
      <c r="D5" s="28" t="s">
        <v>5</v>
      </c>
      <c r="E5" s="75">
        <f t="shared" ref="E5:E36" si="0">SUM(F5:BD5)</f>
        <v>16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>
        <v>8</v>
      </c>
      <c r="U5" s="38">
        <v>6</v>
      </c>
      <c r="V5" s="38"/>
      <c r="W5" s="38"/>
      <c r="X5" s="38"/>
      <c r="Y5" s="38"/>
      <c r="Z5" s="38"/>
      <c r="AA5" s="38"/>
      <c r="AB5" s="38"/>
      <c r="AC5" s="38"/>
      <c r="AD5" s="38"/>
      <c r="AE5" s="38">
        <v>2</v>
      </c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7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</row>
    <row r="6" spans="1:56" x14ac:dyDescent="0.3">
      <c r="A6" s="28" t="s">
        <v>7</v>
      </c>
      <c r="B6" s="28" t="s">
        <v>8</v>
      </c>
      <c r="C6" s="28" t="s">
        <v>9</v>
      </c>
      <c r="D6" s="28" t="s">
        <v>5</v>
      </c>
      <c r="E6" s="75">
        <f t="shared" si="0"/>
        <v>4</v>
      </c>
      <c r="F6" s="38">
        <v>1</v>
      </c>
      <c r="G6" s="38"/>
      <c r="H6" s="38">
        <v>1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>
        <v>1</v>
      </c>
      <c r="AO6" s="38"/>
      <c r="AP6" s="38"/>
      <c r="AQ6" s="74"/>
      <c r="AR6" s="38">
        <v>1</v>
      </c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</row>
    <row r="7" spans="1:56" x14ac:dyDescent="0.3">
      <c r="A7" s="28" t="s">
        <v>10</v>
      </c>
      <c r="B7" s="28" t="s">
        <v>11</v>
      </c>
      <c r="C7" s="28" t="s">
        <v>9</v>
      </c>
      <c r="D7" s="28" t="s">
        <v>5</v>
      </c>
      <c r="E7" s="75">
        <f t="shared" si="0"/>
        <v>58</v>
      </c>
      <c r="F7" s="38">
        <v>2</v>
      </c>
      <c r="G7" s="38"/>
      <c r="H7" s="38"/>
      <c r="I7" s="38"/>
      <c r="J7" s="38"/>
      <c r="K7" s="38"/>
      <c r="L7" s="38"/>
      <c r="M7" s="38"/>
      <c r="N7" s="38"/>
      <c r="O7" s="38"/>
      <c r="P7" s="38">
        <v>1</v>
      </c>
      <c r="Q7" s="38">
        <v>1</v>
      </c>
      <c r="R7" s="38"/>
      <c r="S7" s="38"/>
      <c r="T7" s="38">
        <v>9</v>
      </c>
      <c r="U7" s="38">
        <v>10</v>
      </c>
      <c r="V7" s="38"/>
      <c r="W7" s="38">
        <v>4</v>
      </c>
      <c r="X7" s="38"/>
      <c r="Y7" s="38">
        <v>8</v>
      </c>
      <c r="Z7" s="38"/>
      <c r="AA7" s="38"/>
      <c r="AB7" s="38">
        <v>1</v>
      </c>
      <c r="AC7" s="38"/>
      <c r="AD7" s="38"/>
      <c r="AE7" s="38">
        <v>8</v>
      </c>
      <c r="AF7" s="38"/>
      <c r="AG7" s="38"/>
      <c r="AH7" s="38"/>
      <c r="AI7" s="38"/>
      <c r="AJ7" s="38"/>
      <c r="AK7" s="38">
        <v>1</v>
      </c>
      <c r="AL7" s="38"/>
      <c r="AM7" s="38"/>
      <c r="AN7" s="38">
        <v>1</v>
      </c>
      <c r="AO7" s="38"/>
      <c r="AP7" s="38"/>
      <c r="AQ7" s="74"/>
      <c r="AR7" s="38">
        <v>12</v>
      </c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</row>
    <row r="8" spans="1:56" x14ac:dyDescent="0.3">
      <c r="A8" s="28" t="s">
        <v>13</v>
      </c>
      <c r="B8" s="28" t="s">
        <v>14</v>
      </c>
      <c r="C8" s="28" t="s">
        <v>9</v>
      </c>
      <c r="D8" s="28" t="s">
        <v>5</v>
      </c>
      <c r="E8" s="75">
        <f t="shared" si="0"/>
        <v>21</v>
      </c>
      <c r="F8" s="38">
        <v>1</v>
      </c>
      <c r="G8" s="38"/>
      <c r="H8" s="38"/>
      <c r="I8" s="38"/>
      <c r="J8" s="38"/>
      <c r="K8" s="38"/>
      <c r="L8" s="38"/>
      <c r="M8" s="38"/>
      <c r="N8" s="38">
        <v>1</v>
      </c>
      <c r="O8" s="38"/>
      <c r="P8" s="38"/>
      <c r="Q8" s="38"/>
      <c r="R8" s="38"/>
      <c r="S8" s="38"/>
      <c r="T8" s="38">
        <v>2</v>
      </c>
      <c r="U8" s="38">
        <v>6</v>
      </c>
      <c r="V8" s="38"/>
      <c r="W8" s="38">
        <v>2</v>
      </c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>
        <v>7</v>
      </c>
      <c r="AJ8" s="38"/>
      <c r="AK8" s="38"/>
      <c r="AL8" s="38"/>
      <c r="AM8" s="38"/>
      <c r="AN8" s="38"/>
      <c r="AO8" s="38"/>
      <c r="AP8" s="38"/>
      <c r="AQ8" s="74"/>
      <c r="AR8" s="38">
        <v>1</v>
      </c>
      <c r="AS8" s="38"/>
      <c r="AT8" s="38"/>
      <c r="AU8" s="38"/>
      <c r="AV8" s="38"/>
      <c r="AW8" s="38"/>
      <c r="AX8" s="38"/>
      <c r="AY8" s="38">
        <v>1</v>
      </c>
      <c r="AZ8" s="38"/>
      <c r="BA8" s="38"/>
      <c r="BB8" s="38"/>
      <c r="BC8" s="38"/>
      <c r="BD8" s="38"/>
    </row>
    <row r="9" spans="1:56" x14ac:dyDescent="0.3">
      <c r="A9" s="28" t="s">
        <v>16</v>
      </c>
      <c r="B9" s="28" t="s">
        <v>325</v>
      </c>
      <c r="C9" s="28" t="s">
        <v>15</v>
      </c>
      <c r="D9" s="28" t="s">
        <v>5</v>
      </c>
      <c r="E9" s="75">
        <f t="shared" si="0"/>
        <v>4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>
        <v>3</v>
      </c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>
        <v>1</v>
      </c>
      <c r="AP9" s="38"/>
      <c r="AQ9" s="7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</row>
    <row r="10" spans="1:56" x14ac:dyDescent="0.3">
      <c r="A10" s="28" t="s">
        <v>17</v>
      </c>
      <c r="B10" s="28" t="s">
        <v>18</v>
      </c>
      <c r="C10" s="28" t="s">
        <v>19</v>
      </c>
      <c r="D10" s="28" t="s">
        <v>5</v>
      </c>
      <c r="E10" s="75">
        <f t="shared" si="0"/>
        <v>13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>
        <v>1</v>
      </c>
      <c r="Q10" s="38"/>
      <c r="R10" s="38"/>
      <c r="S10" s="38"/>
      <c r="T10" s="38">
        <v>1</v>
      </c>
      <c r="U10" s="38">
        <v>5</v>
      </c>
      <c r="V10" s="38"/>
      <c r="W10" s="38"/>
      <c r="X10" s="38"/>
      <c r="Y10" s="38"/>
      <c r="Z10" s="38"/>
      <c r="AA10" s="38"/>
      <c r="AB10" s="38"/>
      <c r="AC10" s="38"/>
      <c r="AD10" s="38"/>
      <c r="AE10" s="38">
        <v>1</v>
      </c>
      <c r="AF10" s="38"/>
      <c r="AG10" s="38"/>
      <c r="AH10" s="38"/>
      <c r="AI10" s="38"/>
      <c r="AJ10" s="38"/>
      <c r="AK10" s="38"/>
      <c r="AL10" s="38"/>
      <c r="AM10" s="38"/>
      <c r="AN10" s="38">
        <v>2</v>
      </c>
      <c r="AO10" s="38">
        <v>1</v>
      </c>
      <c r="AP10" s="38"/>
      <c r="AQ10" s="74"/>
      <c r="AR10" s="38"/>
      <c r="AS10" s="38"/>
      <c r="AT10" s="38"/>
      <c r="AU10" s="38"/>
      <c r="AV10" s="38"/>
      <c r="AW10" s="38"/>
      <c r="AX10" s="38"/>
      <c r="AY10" s="38">
        <v>2</v>
      </c>
      <c r="AZ10" s="38"/>
      <c r="BA10" s="38"/>
      <c r="BB10" s="38"/>
      <c r="BC10" s="38"/>
      <c r="BD10" s="38"/>
    </row>
    <row r="11" spans="1:56" x14ac:dyDescent="0.3">
      <c r="A11" s="28" t="s">
        <v>20</v>
      </c>
      <c r="B11" s="28" t="s">
        <v>285</v>
      </c>
      <c r="C11" s="28" t="s">
        <v>19</v>
      </c>
      <c r="D11" s="28" t="s">
        <v>5</v>
      </c>
      <c r="E11" s="75">
        <f t="shared" si="0"/>
        <v>4</v>
      </c>
      <c r="F11" s="38"/>
      <c r="G11" s="38"/>
      <c r="H11" s="38"/>
      <c r="I11" s="38"/>
      <c r="J11" s="38"/>
      <c r="K11" s="38"/>
      <c r="L11" s="38"/>
      <c r="M11" s="38"/>
      <c r="N11" s="38">
        <v>1</v>
      </c>
      <c r="O11" s="38"/>
      <c r="P11" s="38"/>
      <c r="Q11" s="38"/>
      <c r="R11" s="38"/>
      <c r="S11" s="38"/>
      <c r="T11" s="38">
        <v>1</v>
      </c>
      <c r="U11" s="38">
        <v>1</v>
      </c>
      <c r="V11" s="38"/>
      <c r="W11" s="38"/>
      <c r="X11" s="38"/>
      <c r="Y11" s="38"/>
      <c r="Z11" s="38">
        <v>1</v>
      </c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7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</row>
    <row r="12" spans="1:56" x14ac:dyDescent="0.3">
      <c r="A12" s="28" t="s">
        <v>479</v>
      </c>
      <c r="B12" s="28" t="s">
        <v>502</v>
      </c>
      <c r="C12" s="28" t="s">
        <v>19</v>
      </c>
      <c r="D12" s="28" t="s">
        <v>5</v>
      </c>
      <c r="E12" s="75">
        <f t="shared" si="0"/>
        <v>3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>
        <v>1</v>
      </c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>
        <v>2</v>
      </c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7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</row>
    <row r="13" spans="1:56" x14ac:dyDescent="0.3">
      <c r="A13" s="28" t="s">
        <v>23</v>
      </c>
      <c r="B13" s="28" t="s">
        <v>301</v>
      </c>
      <c r="C13" s="28" t="s">
        <v>4</v>
      </c>
      <c r="D13" s="28" t="s">
        <v>5</v>
      </c>
      <c r="E13" s="75">
        <f t="shared" si="0"/>
        <v>3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74"/>
      <c r="AR13" s="38"/>
      <c r="AS13" s="38"/>
      <c r="AT13" s="38"/>
      <c r="AU13" s="38">
        <v>3</v>
      </c>
      <c r="AV13" s="38"/>
      <c r="AW13" s="38"/>
      <c r="AX13" s="38"/>
      <c r="AY13" s="38"/>
      <c r="AZ13" s="38"/>
      <c r="BA13" s="38"/>
      <c r="BB13" s="38"/>
      <c r="BC13" s="38"/>
      <c r="BD13" s="38"/>
    </row>
    <row r="14" spans="1:56" x14ac:dyDescent="0.3">
      <c r="A14" s="28" t="s">
        <v>25</v>
      </c>
      <c r="B14" s="28" t="s">
        <v>26</v>
      </c>
      <c r="C14" s="28" t="s">
        <v>15</v>
      </c>
      <c r="D14" s="28" t="s">
        <v>5</v>
      </c>
      <c r="E14" s="75">
        <f t="shared" si="0"/>
        <v>1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>
        <v>1</v>
      </c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74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</row>
    <row r="15" spans="1:56" x14ac:dyDescent="0.3">
      <c r="A15" s="28" t="s">
        <v>282</v>
      </c>
      <c r="B15" s="28" t="s">
        <v>326</v>
      </c>
      <c r="C15" s="28" t="s">
        <v>15</v>
      </c>
      <c r="D15" s="28" t="s">
        <v>5</v>
      </c>
      <c r="E15" s="75">
        <f t="shared" si="0"/>
        <v>13</v>
      </c>
      <c r="F15" s="38"/>
      <c r="G15" s="38"/>
      <c r="H15" s="38"/>
      <c r="I15" s="38"/>
      <c r="J15" s="38"/>
      <c r="K15" s="38"/>
      <c r="L15" s="38"/>
      <c r="M15" s="38"/>
      <c r="N15" s="38"/>
      <c r="O15" s="38">
        <v>3</v>
      </c>
      <c r="P15" s="38">
        <v>1</v>
      </c>
      <c r="Q15" s="38"/>
      <c r="R15" s="38"/>
      <c r="S15" s="38"/>
      <c r="T15" s="38"/>
      <c r="U15" s="38">
        <v>4</v>
      </c>
      <c r="V15" s="38"/>
      <c r="W15" s="38"/>
      <c r="X15" s="38"/>
      <c r="Y15" s="38"/>
      <c r="Z15" s="38"/>
      <c r="AA15" s="38"/>
      <c r="AB15" s="38"/>
      <c r="AC15" s="38"/>
      <c r="AD15" s="38"/>
      <c r="AE15" s="38">
        <v>2</v>
      </c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74"/>
      <c r="AR15" s="38"/>
      <c r="AS15" s="38">
        <v>1</v>
      </c>
      <c r="AT15" s="38">
        <v>1</v>
      </c>
      <c r="AU15" s="38">
        <v>1</v>
      </c>
      <c r="AV15" s="38"/>
      <c r="AW15" s="38"/>
      <c r="AX15" s="38"/>
      <c r="AY15" s="38"/>
      <c r="AZ15" s="38"/>
      <c r="BA15" s="38"/>
      <c r="BB15" s="38"/>
      <c r="BC15" s="38"/>
      <c r="BD15" s="38"/>
    </row>
    <row r="16" spans="1:56" x14ac:dyDescent="0.3">
      <c r="A16" s="28" t="s">
        <v>27</v>
      </c>
      <c r="B16" s="28" t="s">
        <v>28</v>
      </c>
      <c r="C16" s="28" t="s">
        <v>15</v>
      </c>
      <c r="D16" s="28" t="s">
        <v>12</v>
      </c>
      <c r="E16" s="75">
        <f t="shared" si="0"/>
        <v>1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>
        <v>1</v>
      </c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74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</row>
    <row r="17" spans="1:56" x14ac:dyDescent="0.3">
      <c r="A17" s="28" t="s">
        <v>480</v>
      </c>
      <c r="B17" s="28" t="s">
        <v>503</v>
      </c>
      <c r="C17" s="28" t="s">
        <v>15</v>
      </c>
      <c r="D17" s="28" t="s">
        <v>12</v>
      </c>
      <c r="E17" s="75">
        <f t="shared" si="0"/>
        <v>15</v>
      </c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>
        <v>15</v>
      </c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74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</row>
    <row r="18" spans="1:56" x14ac:dyDescent="0.3">
      <c r="A18" s="28" t="s">
        <v>30</v>
      </c>
      <c r="B18" s="28" t="s">
        <v>272</v>
      </c>
      <c r="C18" s="28" t="s">
        <v>4</v>
      </c>
      <c r="D18" s="28" t="s">
        <v>5</v>
      </c>
      <c r="E18" s="75">
        <f t="shared" si="0"/>
        <v>3</v>
      </c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74"/>
      <c r="AR18" s="38"/>
      <c r="AS18" s="38"/>
      <c r="AT18" s="38"/>
      <c r="AU18" s="38"/>
      <c r="AV18" s="38"/>
      <c r="AW18" s="38">
        <v>2</v>
      </c>
      <c r="AX18" s="38"/>
      <c r="AY18" s="38">
        <v>1</v>
      </c>
      <c r="AZ18" s="38"/>
      <c r="BA18" s="38"/>
      <c r="BB18" s="38"/>
      <c r="BC18" s="38"/>
      <c r="BD18" s="38"/>
    </row>
    <row r="19" spans="1:56" x14ac:dyDescent="0.3">
      <c r="A19" s="28" t="s">
        <v>31</v>
      </c>
      <c r="B19" s="28" t="s">
        <v>302</v>
      </c>
      <c r="C19" s="28" t="s">
        <v>32</v>
      </c>
      <c r="D19" s="28" t="s">
        <v>5</v>
      </c>
      <c r="E19" s="75">
        <f t="shared" si="0"/>
        <v>6</v>
      </c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>
        <v>6</v>
      </c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74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</row>
    <row r="20" spans="1:56" x14ac:dyDescent="0.3">
      <c r="A20" s="28" t="s">
        <v>33</v>
      </c>
      <c r="B20" s="28" t="s">
        <v>34</v>
      </c>
      <c r="C20" s="28" t="s">
        <v>35</v>
      </c>
      <c r="D20" s="28" t="s">
        <v>5</v>
      </c>
      <c r="E20" s="75">
        <f t="shared" si="0"/>
        <v>12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>
        <v>3</v>
      </c>
      <c r="Q20" s="38"/>
      <c r="R20" s="38"/>
      <c r="S20" s="38"/>
      <c r="T20" s="38"/>
      <c r="U20" s="38">
        <v>1</v>
      </c>
      <c r="V20" s="38"/>
      <c r="W20" s="38">
        <v>2</v>
      </c>
      <c r="X20" s="38"/>
      <c r="Y20" s="38">
        <v>1</v>
      </c>
      <c r="Z20" s="38"/>
      <c r="AA20" s="38"/>
      <c r="AB20" s="38"/>
      <c r="AC20" s="38"/>
      <c r="AD20" s="38"/>
      <c r="AE20" s="38">
        <v>4</v>
      </c>
      <c r="AF20" s="38"/>
      <c r="AG20" s="38"/>
      <c r="AH20" s="38"/>
      <c r="AI20" s="38"/>
      <c r="AJ20" s="38"/>
      <c r="AK20" s="38"/>
      <c r="AL20" s="38"/>
      <c r="AM20" s="38"/>
      <c r="AN20" s="38">
        <v>1</v>
      </c>
      <c r="AO20" s="38"/>
      <c r="AP20" s="38"/>
      <c r="AQ20" s="74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</row>
    <row r="21" spans="1:56" x14ac:dyDescent="0.3">
      <c r="A21" s="28" t="s">
        <v>36</v>
      </c>
      <c r="B21" s="28" t="s">
        <v>37</v>
      </c>
      <c r="C21" s="28" t="s">
        <v>35</v>
      </c>
      <c r="D21" s="28" t="s">
        <v>5</v>
      </c>
      <c r="E21" s="75">
        <f t="shared" si="0"/>
        <v>21</v>
      </c>
      <c r="F21" s="38"/>
      <c r="G21" s="38"/>
      <c r="H21" s="38"/>
      <c r="I21" s="38"/>
      <c r="J21" s="38">
        <v>1</v>
      </c>
      <c r="K21" s="38"/>
      <c r="L21" s="38"/>
      <c r="M21" s="38"/>
      <c r="N21" s="38"/>
      <c r="O21" s="38">
        <v>2</v>
      </c>
      <c r="P21" s="38">
        <v>3</v>
      </c>
      <c r="Q21" s="38">
        <v>2</v>
      </c>
      <c r="R21" s="38"/>
      <c r="S21" s="38"/>
      <c r="T21" s="38"/>
      <c r="U21" s="38"/>
      <c r="V21" s="38"/>
      <c r="W21" s="38">
        <v>1</v>
      </c>
      <c r="X21" s="38"/>
      <c r="Y21" s="38"/>
      <c r="Z21" s="38"/>
      <c r="AA21" s="38"/>
      <c r="AB21" s="38"/>
      <c r="AC21" s="38"/>
      <c r="AD21" s="38"/>
      <c r="AE21" s="38">
        <v>2</v>
      </c>
      <c r="AF21" s="38"/>
      <c r="AG21" s="38"/>
      <c r="AH21" s="38"/>
      <c r="AI21" s="38"/>
      <c r="AJ21" s="38"/>
      <c r="AK21" s="38"/>
      <c r="AL21" s="38"/>
      <c r="AM21" s="38"/>
      <c r="AN21" s="38"/>
      <c r="AO21" s="38">
        <v>2</v>
      </c>
      <c r="AP21" s="38"/>
      <c r="AQ21" s="74"/>
      <c r="AR21" s="38">
        <v>6</v>
      </c>
      <c r="AS21" s="38"/>
      <c r="AT21" s="38"/>
      <c r="AU21" s="38">
        <v>1</v>
      </c>
      <c r="AV21" s="38">
        <v>1</v>
      </c>
      <c r="AW21" s="38"/>
      <c r="AX21" s="38"/>
      <c r="AY21" s="38"/>
      <c r="AZ21" s="38"/>
      <c r="BA21" s="38"/>
      <c r="BB21" s="38"/>
      <c r="BC21" s="38"/>
      <c r="BD21" s="38"/>
    </row>
    <row r="22" spans="1:56" x14ac:dyDescent="0.3">
      <c r="A22" s="28" t="s">
        <v>38</v>
      </c>
      <c r="B22" s="28" t="s">
        <v>39</v>
      </c>
      <c r="C22" s="28" t="s">
        <v>35</v>
      </c>
      <c r="D22" s="28" t="s">
        <v>5</v>
      </c>
      <c r="E22" s="75">
        <f t="shared" si="0"/>
        <v>77</v>
      </c>
      <c r="F22" s="38">
        <v>2</v>
      </c>
      <c r="G22" s="38"/>
      <c r="H22" s="38"/>
      <c r="I22" s="38"/>
      <c r="J22" s="38"/>
      <c r="K22" s="38"/>
      <c r="L22" s="38"/>
      <c r="M22" s="38"/>
      <c r="N22" s="38"/>
      <c r="O22" s="38">
        <v>2</v>
      </c>
      <c r="P22" s="38">
        <v>5</v>
      </c>
      <c r="Q22" s="38">
        <v>9</v>
      </c>
      <c r="R22" s="38"/>
      <c r="S22" s="38"/>
      <c r="T22" s="38"/>
      <c r="U22" s="38">
        <v>8</v>
      </c>
      <c r="V22" s="38"/>
      <c r="W22" s="38">
        <v>6</v>
      </c>
      <c r="X22" s="38"/>
      <c r="Y22" s="38"/>
      <c r="Z22" s="38"/>
      <c r="AA22" s="38"/>
      <c r="AB22" s="38"/>
      <c r="AC22" s="38"/>
      <c r="AD22" s="38">
        <v>1</v>
      </c>
      <c r="AE22" s="38">
        <v>21</v>
      </c>
      <c r="AF22" s="38">
        <v>2</v>
      </c>
      <c r="AG22" s="38"/>
      <c r="AH22" s="38"/>
      <c r="AI22" s="38"/>
      <c r="AJ22" s="38"/>
      <c r="AK22" s="38"/>
      <c r="AL22" s="38"/>
      <c r="AM22" s="38">
        <v>2</v>
      </c>
      <c r="AN22" s="38">
        <v>2</v>
      </c>
      <c r="AO22" s="38">
        <v>1</v>
      </c>
      <c r="AP22" s="38"/>
      <c r="AQ22" s="74"/>
      <c r="AR22" s="38">
        <v>10</v>
      </c>
      <c r="AS22" s="38"/>
      <c r="AT22" s="38"/>
      <c r="AU22" s="38">
        <v>2</v>
      </c>
      <c r="AV22" s="38">
        <v>2</v>
      </c>
      <c r="AW22" s="38"/>
      <c r="AX22" s="38"/>
      <c r="AY22" s="38"/>
      <c r="AZ22" s="38"/>
      <c r="BA22" s="38">
        <v>1</v>
      </c>
      <c r="BB22" s="38">
        <v>1</v>
      </c>
      <c r="BC22" s="38"/>
      <c r="BD22" s="38"/>
    </row>
    <row r="23" spans="1:56" x14ac:dyDescent="0.3">
      <c r="A23" s="28" t="s">
        <v>40</v>
      </c>
      <c r="B23" s="28" t="s">
        <v>41</v>
      </c>
      <c r="C23" s="28" t="s">
        <v>35</v>
      </c>
      <c r="D23" s="28" t="s">
        <v>5</v>
      </c>
      <c r="E23" s="75">
        <f t="shared" si="0"/>
        <v>21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>
        <v>2</v>
      </c>
      <c r="V23" s="38">
        <v>12</v>
      </c>
      <c r="W23" s="38"/>
      <c r="X23" s="38"/>
      <c r="Y23" s="38"/>
      <c r="Z23" s="38"/>
      <c r="AA23" s="38"/>
      <c r="AB23" s="38"/>
      <c r="AC23" s="38"/>
      <c r="AD23" s="38"/>
      <c r="AE23" s="38">
        <v>4</v>
      </c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74"/>
      <c r="AR23" s="38"/>
      <c r="AS23" s="38"/>
      <c r="AT23" s="38"/>
      <c r="AU23" s="38">
        <v>3</v>
      </c>
      <c r="AV23" s="38"/>
      <c r="AW23" s="38"/>
      <c r="AX23" s="38"/>
      <c r="AY23" s="38"/>
      <c r="AZ23" s="38"/>
      <c r="BA23" s="38"/>
      <c r="BB23" s="38"/>
      <c r="BC23" s="38"/>
      <c r="BD23" s="38"/>
    </row>
    <row r="24" spans="1:56" x14ac:dyDescent="0.3">
      <c r="A24" s="28" t="s">
        <v>42</v>
      </c>
      <c r="B24" s="28" t="s">
        <v>43</v>
      </c>
      <c r="C24" s="28" t="s">
        <v>35</v>
      </c>
      <c r="D24" s="28" t="s">
        <v>5</v>
      </c>
      <c r="E24" s="75">
        <f t="shared" si="0"/>
        <v>8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>
        <v>1</v>
      </c>
      <c r="Q24" s="38"/>
      <c r="R24" s="38"/>
      <c r="S24" s="38"/>
      <c r="T24" s="38">
        <v>1</v>
      </c>
      <c r="U24" s="38">
        <v>1</v>
      </c>
      <c r="V24" s="38"/>
      <c r="W24" s="38"/>
      <c r="X24" s="38"/>
      <c r="Y24" s="38"/>
      <c r="Z24" s="38"/>
      <c r="AA24" s="38"/>
      <c r="AB24" s="38"/>
      <c r="AC24" s="38"/>
      <c r="AD24" s="38"/>
      <c r="AE24" s="38">
        <v>3</v>
      </c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74"/>
      <c r="AR24" s="38">
        <v>1</v>
      </c>
      <c r="AS24" s="38"/>
      <c r="AT24" s="38"/>
      <c r="AU24" s="38"/>
      <c r="AV24" s="38"/>
      <c r="AW24" s="38"/>
      <c r="AX24" s="38">
        <v>1</v>
      </c>
      <c r="AY24" s="38"/>
      <c r="AZ24" s="38"/>
      <c r="BA24" s="38"/>
      <c r="BB24" s="38"/>
      <c r="BC24" s="38"/>
      <c r="BD24" s="38"/>
    </row>
    <row r="25" spans="1:56" x14ac:dyDescent="0.3">
      <c r="A25" s="28" t="s">
        <v>481</v>
      </c>
      <c r="B25" s="28" t="s">
        <v>504</v>
      </c>
      <c r="C25" s="28" t="s">
        <v>35</v>
      </c>
      <c r="D25" s="28" t="s">
        <v>12</v>
      </c>
      <c r="E25" s="75">
        <f t="shared" si="0"/>
        <v>9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>
        <v>2</v>
      </c>
      <c r="Q25" s="38"/>
      <c r="R25" s="38"/>
      <c r="S25" s="38"/>
      <c r="T25" s="38"/>
      <c r="U25" s="38">
        <v>2</v>
      </c>
      <c r="V25" s="38"/>
      <c r="W25" s="38"/>
      <c r="X25" s="38"/>
      <c r="Y25" s="38"/>
      <c r="Z25" s="38">
        <v>1</v>
      </c>
      <c r="AA25" s="38"/>
      <c r="AB25" s="38"/>
      <c r="AC25" s="38"/>
      <c r="AD25" s="38"/>
      <c r="AE25" s="38">
        <v>3</v>
      </c>
      <c r="AF25" s="38"/>
      <c r="AG25" s="38"/>
      <c r="AH25" s="38"/>
      <c r="AI25" s="38"/>
      <c r="AJ25" s="38"/>
      <c r="AK25" s="38"/>
      <c r="AL25" s="38"/>
      <c r="AM25" s="38"/>
      <c r="AN25" s="38">
        <v>1</v>
      </c>
      <c r="AO25" s="38"/>
      <c r="AP25" s="38"/>
      <c r="AQ25" s="74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</row>
    <row r="26" spans="1:56" x14ac:dyDescent="0.3">
      <c r="A26" s="28" t="s">
        <v>409</v>
      </c>
      <c r="B26" s="28" t="s">
        <v>433</v>
      </c>
      <c r="C26" s="28" t="s">
        <v>35</v>
      </c>
      <c r="D26" s="28" t="s">
        <v>12</v>
      </c>
      <c r="E26" s="75">
        <f t="shared" si="0"/>
        <v>3</v>
      </c>
      <c r="F26" s="38"/>
      <c r="G26" s="38"/>
      <c r="H26" s="38">
        <v>1</v>
      </c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>
        <v>1</v>
      </c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>
        <v>1</v>
      </c>
      <c r="AL26" s="38"/>
      <c r="AM26" s="38"/>
      <c r="AN26" s="38"/>
      <c r="AO26" s="38"/>
      <c r="AP26" s="38"/>
      <c r="AQ26" s="74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</row>
    <row r="27" spans="1:56" x14ac:dyDescent="0.3">
      <c r="A27" s="28" t="s">
        <v>46</v>
      </c>
      <c r="B27" s="28" t="s">
        <v>273</v>
      </c>
      <c r="C27" s="28" t="s">
        <v>35</v>
      </c>
      <c r="D27" s="28" t="s">
        <v>5</v>
      </c>
      <c r="E27" s="75">
        <f t="shared" si="0"/>
        <v>3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>
        <v>1</v>
      </c>
      <c r="Q27" s="38"/>
      <c r="R27" s="38"/>
      <c r="S27" s="38"/>
      <c r="T27" s="38"/>
      <c r="U27" s="38"/>
      <c r="V27" s="38"/>
      <c r="W27" s="38"/>
      <c r="X27" s="38"/>
      <c r="Y27" s="38">
        <v>1</v>
      </c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>
        <v>1</v>
      </c>
      <c r="AO27" s="38"/>
      <c r="AP27" s="38"/>
      <c r="AQ27" s="74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</row>
    <row r="28" spans="1:56" x14ac:dyDescent="0.3">
      <c r="A28" s="28" t="s">
        <v>482</v>
      </c>
      <c r="B28" s="28" t="s">
        <v>505</v>
      </c>
      <c r="C28" s="28" t="s">
        <v>35</v>
      </c>
      <c r="D28" s="28" t="s">
        <v>12</v>
      </c>
      <c r="E28" s="75">
        <f t="shared" si="0"/>
        <v>1</v>
      </c>
      <c r="F28" s="38"/>
      <c r="G28" s="38"/>
      <c r="H28" s="38"/>
      <c r="I28" s="38">
        <v>1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74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</row>
    <row r="29" spans="1:56" x14ac:dyDescent="0.3">
      <c r="A29" s="28" t="s">
        <v>47</v>
      </c>
      <c r="B29" s="28" t="s">
        <v>48</v>
      </c>
      <c r="C29" s="28" t="s">
        <v>35</v>
      </c>
      <c r="D29" s="28" t="s">
        <v>5</v>
      </c>
      <c r="E29" s="75">
        <f t="shared" si="0"/>
        <v>4</v>
      </c>
      <c r="F29" s="38"/>
      <c r="G29" s="38"/>
      <c r="H29" s="38"/>
      <c r="I29" s="38"/>
      <c r="J29" s="38"/>
      <c r="K29" s="38"/>
      <c r="L29" s="38"/>
      <c r="M29" s="38"/>
      <c r="N29" s="38">
        <v>1</v>
      </c>
      <c r="O29" s="38"/>
      <c r="P29" s="38"/>
      <c r="Q29" s="38"/>
      <c r="R29" s="38"/>
      <c r="S29" s="38"/>
      <c r="T29" s="38">
        <v>2</v>
      </c>
      <c r="U29" s="38">
        <v>1</v>
      </c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74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</row>
    <row r="30" spans="1:56" x14ac:dyDescent="0.3">
      <c r="A30" s="28" t="s">
        <v>49</v>
      </c>
      <c r="B30" s="28" t="s">
        <v>50</v>
      </c>
      <c r="C30" s="28" t="s">
        <v>15</v>
      </c>
      <c r="D30" s="28" t="s">
        <v>5</v>
      </c>
      <c r="E30" s="75">
        <f t="shared" si="0"/>
        <v>125</v>
      </c>
      <c r="F30" s="38">
        <v>6</v>
      </c>
      <c r="G30" s="38"/>
      <c r="H30" s="38">
        <v>8</v>
      </c>
      <c r="I30" s="38">
        <v>1</v>
      </c>
      <c r="J30" s="38"/>
      <c r="K30" s="38"/>
      <c r="L30" s="38">
        <v>1</v>
      </c>
      <c r="M30" s="38"/>
      <c r="N30" s="38"/>
      <c r="O30" s="38">
        <v>7</v>
      </c>
      <c r="P30" s="38">
        <v>17</v>
      </c>
      <c r="Q30" s="38">
        <v>3</v>
      </c>
      <c r="R30" s="38"/>
      <c r="S30" s="38">
        <v>2</v>
      </c>
      <c r="T30" s="38">
        <v>8</v>
      </c>
      <c r="U30" s="38">
        <v>25</v>
      </c>
      <c r="V30" s="38"/>
      <c r="W30" s="38">
        <v>4</v>
      </c>
      <c r="X30" s="38"/>
      <c r="Y30" s="38"/>
      <c r="Z30" s="38">
        <v>1</v>
      </c>
      <c r="AA30" s="38"/>
      <c r="AB30" s="38"/>
      <c r="AC30" s="38"/>
      <c r="AD30" s="38"/>
      <c r="AE30" s="38">
        <v>7</v>
      </c>
      <c r="AF30" s="38"/>
      <c r="AG30" s="38"/>
      <c r="AH30" s="38"/>
      <c r="AI30" s="38"/>
      <c r="AJ30" s="38"/>
      <c r="AK30" s="38"/>
      <c r="AL30" s="38"/>
      <c r="AM30" s="38">
        <v>1</v>
      </c>
      <c r="AN30" s="38">
        <v>9</v>
      </c>
      <c r="AO30" s="38"/>
      <c r="AP30" s="38"/>
      <c r="AQ30" s="74"/>
      <c r="AR30" s="38">
        <v>2</v>
      </c>
      <c r="AS30" s="38"/>
      <c r="AT30" s="38"/>
      <c r="AU30" s="38"/>
      <c r="AV30" s="38">
        <v>2</v>
      </c>
      <c r="AW30" s="38">
        <v>20</v>
      </c>
      <c r="AX30" s="38"/>
      <c r="AY30" s="38">
        <v>1</v>
      </c>
      <c r="AZ30" s="38"/>
      <c r="BA30" s="38"/>
      <c r="BB30" s="38"/>
      <c r="BC30" s="38"/>
      <c r="BD30" s="38"/>
    </row>
    <row r="31" spans="1:56" x14ac:dyDescent="0.3">
      <c r="A31" s="28" t="s">
        <v>52</v>
      </c>
      <c r="B31" s="28" t="s">
        <v>303</v>
      </c>
      <c r="C31" s="28" t="s">
        <v>53</v>
      </c>
      <c r="D31" s="28" t="s">
        <v>5</v>
      </c>
      <c r="E31" s="75">
        <f t="shared" si="0"/>
        <v>4</v>
      </c>
      <c r="F31" s="38"/>
      <c r="G31" s="38"/>
      <c r="H31" s="38"/>
      <c r="I31" s="38">
        <v>1</v>
      </c>
      <c r="J31" s="38"/>
      <c r="K31" s="38"/>
      <c r="L31" s="38"/>
      <c r="M31" s="38"/>
      <c r="N31" s="38"/>
      <c r="O31" s="38"/>
      <c r="P31" s="38">
        <v>1</v>
      </c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>
        <v>2</v>
      </c>
      <c r="AJ31" s="38"/>
      <c r="AK31" s="38"/>
      <c r="AL31" s="38"/>
      <c r="AM31" s="38"/>
      <c r="AN31" s="38"/>
      <c r="AO31" s="38"/>
      <c r="AP31" s="38"/>
      <c r="AQ31" s="74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</row>
    <row r="32" spans="1:56" x14ac:dyDescent="0.3">
      <c r="A32" s="28" t="s">
        <v>55</v>
      </c>
      <c r="B32" s="28" t="s">
        <v>327</v>
      </c>
      <c r="C32" s="28" t="s">
        <v>56</v>
      </c>
      <c r="D32" s="28" t="s">
        <v>5</v>
      </c>
      <c r="E32" s="75">
        <f t="shared" si="0"/>
        <v>23</v>
      </c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>
        <v>3</v>
      </c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74"/>
      <c r="AR32" s="38"/>
      <c r="AS32" s="38">
        <v>20</v>
      </c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</row>
    <row r="33" spans="1:56" x14ac:dyDescent="0.3">
      <c r="A33" s="28" t="s">
        <v>57</v>
      </c>
      <c r="B33" s="28" t="s">
        <v>304</v>
      </c>
      <c r="C33" s="28" t="s">
        <v>51</v>
      </c>
      <c r="D33" s="28" t="s">
        <v>5</v>
      </c>
      <c r="E33" s="75">
        <f t="shared" si="0"/>
        <v>3</v>
      </c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>
        <v>3</v>
      </c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74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</row>
    <row r="34" spans="1:56" x14ac:dyDescent="0.3">
      <c r="A34" s="28" t="s">
        <v>58</v>
      </c>
      <c r="B34" s="28" t="s">
        <v>328</v>
      </c>
      <c r="C34" s="28" t="s">
        <v>24</v>
      </c>
      <c r="D34" s="28" t="s">
        <v>12</v>
      </c>
      <c r="E34" s="75">
        <f t="shared" si="0"/>
        <v>10</v>
      </c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>
        <v>10</v>
      </c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74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</row>
    <row r="35" spans="1:56" x14ac:dyDescent="0.3">
      <c r="A35" s="28" t="s">
        <v>410</v>
      </c>
      <c r="B35" s="28" t="s">
        <v>434</v>
      </c>
      <c r="C35" s="28" t="s">
        <v>53</v>
      </c>
      <c r="D35" s="28" t="s">
        <v>5</v>
      </c>
      <c r="E35" s="75">
        <f t="shared" si="0"/>
        <v>5</v>
      </c>
      <c r="F35" s="38"/>
      <c r="G35" s="38"/>
      <c r="H35" s="38"/>
      <c r="I35" s="38"/>
      <c r="J35" s="38"/>
      <c r="K35" s="38"/>
      <c r="L35" s="38"/>
      <c r="M35" s="38"/>
      <c r="N35" s="38">
        <v>2</v>
      </c>
      <c r="O35" s="38"/>
      <c r="P35" s="38">
        <v>1</v>
      </c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>
        <v>2</v>
      </c>
      <c r="AO35" s="38"/>
      <c r="AP35" s="38"/>
      <c r="AQ35" s="74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</row>
    <row r="36" spans="1:56" x14ac:dyDescent="0.3">
      <c r="A36" s="28" t="s">
        <v>59</v>
      </c>
      <c r="B36" s="28" t="s">
        <v>60</v>
      </c>
      <c r="C36" s="28" t="s">
        <v>15</v>
      </c>
      <c r="D36" s="28" t="s">
        <v>5</v>
      </c>
      <c r="E36" s="75">
        <f t="shared" si="0"/>
        <v>15</v>
      </c>
      <c r="F36" s="38"/>
      <c r="G36" s="38"/>
      <c r="H36" s="38"/>
      <c r="I36" s="38"/>
      <c r="J36" s="38"/>
      <c r="K36" s="38"/>
      <c r="L36" s="38"/>
      <c r="M36" s="38"/>
      <c r="N36" s="38"/>
      <c r="O36" s="38">
        <v>3</v>
      </c>
      <c r="P36" s="38">
        <v>3</v>
      </c>
      <c r="Q36" s="38"/>
      <c r="R36" s="38"/>
      <c r="S36" s="38"/>
      <c r="T36" s="38"/>
      <c r="U36" s="38">
        <v>3</v>
      </c>
      <c r="V36" s="38"/>
      <c r="W36" s="38"/>
      <c r="X36" s="38"/>
      <c r="Y36" s="38">
        <v>1</v>
      </c>
      <c r="Z36" s="38"/>
      <c r="AA36" s="38"/>
      <c r="AB36" s="38"/>
      <c r="AC36" s="38"/>
      <c r="AD36" s="38"/>
      <c r="AE36" s="38">
        <v>1</v>
      </c>
      <c r="AF36" s="38"/>
      <c r="AG36" s="38"/>
      <c r="AH36" s="38"/>
      <c r="AI36" s="38"/>
      <c r="AJ36" s="38"/>
      <c r="AK36" s="38"/>
      <c r="AL36" s="38"/>
      <c r="AM36" s="38"/>
      <c r="AN36" s="38">
        <v>1</v>
      </c>
      <c r="AO36" s="38"/>
      <c r="AP36" s="38"/>
      <c r="AQ36" s="74"/>
      <c r="AR36" s="38">
        <v>2</v>
      </c>
      <c r="AS36" s="38"/>
      <c r="AT36" s="38"/>
      <c r="AU36" s="38"/>
      <c r="AV36" s="38"/>
      <c r="AW36" s="38"/>
      <c r="AX36" s="38"/>
      <c r="AY36" s="38">
        <v>1</v>
      </c>
      <c r="AZ36" s="38"/>
      <c r="BA36" s="38"/>
      <c r="BB36" s="38"/>
      <c r="BC36" s="38"/>
      <c r="BD36" s="38"/>
    </row>
    <row r="37" spans="1:56" x14ac:dyDescent="0.3">
      <c r="A37" s="28" t="s">
        <v>61</v>
      </c>
      <c r="B37" s="28" t="s">
        <v>62</v>
      </c>
      <c r="C37" s="28" t="s">
        <v>15</v>
      </c>
      <c r="D37" s="28" t="s">
        <v>5</v>
      </c>
      <c r="E37" s="75">
        <f t="shared" ref="E37:E68" si="1">SUM(F37:BD37)</f>
        <v>21</v>
      </c>
      <c r="F37" s="38"/>
      <c r="G37" s="38"/>
      <c r="H37" s="38"/>
      <c r="I37" s="38"/>
      <c r="J37" s="38"/>
      <c r="K37" s="38"/>
      <c r="L37" s="38"/>
      <c r="M37" s="38"/>
      <c r="N37" s="38"/>
      <c r="O37" s="38">
        <v>1</v>
      </c>
      <c r="P37" s="38">
        <v>6</v>
      </c>
      <c r="Q37" s="38"/>
      <c r="R37" s="38"/>
      <c r="S37" s="38"/>
      <c r="T37" s="38"/>
      <c r="U37" s="38">
        <v>3</v>
      </c>
      <c r="V37" s="38"/>
      <c r="W37" s="38">
        <v>4</v>
      </c>
      <c r="X37" s="38"/>
      <c r="Y37" s="38"/>
      <c r="Z37" s="38">
        <v>1</v>
      </c>
      <c r="AA37" s="38"/>
      <c r="AB37" s="38"/>
      <c r="AC37" s="38"/>
      <c r="AD37" s="38"/>
      <c r="AE37" s="38">
        <v>1</v>
      </c>
      <c r="AF37" s="38"/>
      <c r="AG37" s="38"/>
      <c r="AH37" s="38"/>
      <c r="AI37" s="38"/>
      <c r="AJ37" s="38"/>
      <c r="AK37" s="38"/>
      <c r="AL37" s="38"/>
      <c r="AM37" s="38"/>
      <c r="AN37" s="38">
        <v>1</v>
      </c>
      <c r="AO37" s="38"/>
      <c r="AP37" s="38"/>
      <c r="AQ37" s="74"/>
      <c r="AR37" s="38">
        <v>1</v>
      </c>
      <c r="AS37" s="38"/>
      <c r="AT37" s="38"/>
      <c r="AU37" s="38">
        <v>1</v>
      </c>
      <c r="AV37" s="38"/>
      <c r="AW37" s="38"/>
      <c r="AX37" s="38"/>
      <c r="AY37" s="38">
        <v>1</v>
      </c>
      <c r="AZ37" s="38"/>
      <c r="BA37" s="38">
        <v>1</v>
      </c>
      <c r="BB37" s="38"/>
      <c r="BC37" s="38"/>
      <c r="BD37" s="38"/>
    </row>
    <row r="38" spans="1:56" x14ac:dyDescent="0.3">
      <c r="A38" s="28" t="s">
        <v>63</v>
      </c>
      <c r="B38" s="28" t="s">
        <v>64</v>
      </c>
      <c r="C38" s="28" t="s">
        <v>15</v>
      </c>
      <c r="D38" s="28" t="s">
        <v>5</v>
      </c>
      <c r="E38" s="75">
        <f t="shared" si="1"/>
        <v>41</v>
      </c>
      <c r="F38" s="38">
        <v>1</v>
      </c>
      <c r="G38" s="38"/>
      <c r="H38" s="38"/>
      <c r="I38" s="38"/>
      <c r="J38" s="38"/>
      <c r="K38" s="38"/>
      <c r="L38" s="38"/>
      <c r="M38" s="38"/>
      <c r="N38" s="38"/>
      <c r="O38" s="38">
        <v>2</v>
      </c>
      <c r="P38" s="38">
        <v>4</v>
      </c>
      <c r="Q38" s="38">
        <v>1</v>
      </c>
      <c r="R38" s="38"/>
      <c r="S38" s="38"/>
      <c r="T38" s="38"/>
      <c r="U38" s="38">
        <v>5</v>
      </c>
      <c r="V38" s="38"/>
      <c r="W38" s="38">
        <v>1</v>
      </c>
      <c r="X38" s="38"/>
      <c r="Y38" s="38"/>
      <c r="Z38" s="38"/>
      <c r="AA38" s="38"/>
      <c r="AB38" s="38">
        <v>1</v>
      </c>
      <c r="AC38" s="38"/>
      <c r="AD38" s="38"/>
      <c r="AE38" s="38">
        <v>11</v>
      </c>
      <c r="AF38" s="38"/>
      <c r="AG38" s="38"/>
      <c r="AH38" s="38"/>
      <c r="AI38" s="38"/>
      <c r="AJ38" s="38"/>
      <c r="AK38" s="38"/>
      <c r="AL38" s="38"/>
      <c r="AM38" s="38">
        <v>2</v>
      </c>
      <c r="AN38" s="38"/>
      <c r="AO38" s="38"/>
      <c r="AP38" s="38"/>
      <c r="AQ38" s="74"/>
      <c r="AR38" s="38">
        <v>12</v>
      </c>
      <c r="AS38" s="38"/>
      <c r="AT38" s="38"/>
      <c r="AU38" s="38"/>
      <c r="AV38" s="38"/>
      <c r="AW38" s="38"/>
      <c r="AX38" s="38"/>
      <c r="AY38" s="38">
        <v>1</v>
      </c>
      <c r="AZ38" s="38"/>
      <c r="BA38" s="38"/>
      <c r="BB38" s="38"/>
      <c r="BC38" s="38"/>
      <c r="BD38" s="38"/>
    </row>
    <row r="39" spans="1:56" x14ac:dyDescent="0.3">
      <c r="A39" s="28" t="s">
        <v>65</v>
      </c>
      <c r="B39" s="28" t="s">
        <v>66</v>
      </c>
      <c r="C39" s="28" t="s">
        <v>15</v>
      </c>
      <c r="D39" s="28" t="s">
        <v>5</v>
      </c>
      <c r="E39" s="75">
        <f t="shared" si="1"/>
        <v>6</v>
      </c>
      <c r="F39" s="38"/>
      <c r="G39" s="38"/>
      <c r="H39" s="38"/>
      <c r="I39" s="38"/>
      <c r="J39" s="38"/>
      <c r="K39" s="38"/>
      <c r="L39" s="38"/>
      <c r="M39" s="38"/>
      <c r="N39" s="38"/>
      <c r="O39" s="38">
        <v>2</v>
      </c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>
        <v>3</v>
      </c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74"/>
      <c r="AR39" s="38"/>
      <c r="AS39" s="38"/>
      <c r="AT39" s="38"/>
      <c r="AU39" s="38"/>
      <c r="AV39" s="38"/>
      <c r="AW39" s="38">
        <v>1</v>
      </c>
      <c r="AX39" s="38"/>
      <c r="AY39" s="38"/>
      <c r="AZ39" s="38"/>
      <c r="BA39" s="38"/>
      <c r="BB39" s="38"/>
      <c r="BC39" s="38"/>
      <c r="BD39" s="38"/>
    </row>
    <row r="40" spans="1:56" x14ac:dyDescent="0.3">
      <c r="A40" s="28" t="s">
        <v>67</v>
      </c>
      <c r="B40" s="28" t="s">
        <v>68</v>
      </c>
      <c r="C40" s="28" t="s">
        <v>15</v>
      </c>
      <c r="D40" s="28" t="s">
        <v>5</v>
      </c>
      <c r="E40" s="75">
        <f t="shared" si="1"/>
        <v>40</v>
      </c>
      <c r="F40" s="38"/>
      <c r="G40" s="38"/>
      <c r="H40" s="38"/>
      <c r="I40" s="38"/>
      <c r="J40" s="38"/>
      <c r="K40" s="38"/>
      <c r="L40" s="38"/>
      <c r="M40" s="38"/>
      <c r="N40" s="38"/>
      <c r="O40" s="38">
        <v>2</v>
      </c>
      <c r="P40" s="38">
        <v>1</v>
      </c>
      <c r="Q40" s="38"/>
      <c r="R40" s="38"/>
      <c r="S40" s="38"/>
      <c r="T40" s="38">
        <v>3</v>
      </c>
      <c r="U40" s="38">
        <v>5</v>
      </c>
      <c r="V40" s="38"/>
      <c r="W40" s="38"/>
      <c r="X40" s="38"/>
      <c r="Y40" s="38"/>
      <c r="Z40" s="38">
        <v>5</v>
      </c>
      <c r="AA40" s="38"/>
      <c r="AB40" s="38"/>
      <c r="AC40" s="38"/>
      <c r="AD40" s="38"/>
      <c r="AE40" s="38">
        <v>1</v>
      </c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74"/>
      <c r="AR40" s="38">
        <v>5</v>
      </c>
      <c r="AS40" s="38"/>
      <c r="AT40" s="38"/>
      <c r="AU40" s="38"/>
      <c r="AV40" s="38"/>
      <c r="AW40" s="38">
        <v>18</v>
      </c>
      <c r="AX40" s="38"/>
      <c r="AY40" s="38"/>
      <c r="AZ40" s="38"/>
      <c r="BA40" s="38"/>
      <c r="BB40" s="38"/>
      <c r="BC40" s="38"/>
      <c r="BD40" s="38"/>
    </row>
    <row r="41" spans="1:56" x14ac:dyDescent="0.3">
      <c r="A41" s="28" t="s">
        <v>70</v>
      </c>
      <c r="B41" s="28" t="s">
        <v>71</v>
      </c>
      <c r="C41" s="28" t="s">
        <v>15</v>
      </c>
      <c r="D41" s="28" t="s">
        <v>5</v>
      </c>
      <c r="E41" s="75">
        <f t="shared" si="1"/>
        <v>6</v>
      </c>
      <c r="F41" s="38"/>
      <c r="G41" s="38"/>
      <c r="H41" s="38">
        <v>1</v>
      </c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>
        <v>1</v>
      </c>
      <c r="W41" s="38">
        <v>2</v>
      </c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74"/>
      <c r="AR41" s="38">
        <v>2</v>
      </c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</row>
    <row r="42" spans="1:56" x14ac:dyDescent="0.3">
      <c r="A42" s="28" t="s">
        <v>483</v>
      </c>
      <c r="B42" s="28" t="s">
        <v>506</v>
      </c>
      <c r="C42" s="28" t="s">
        <v>15</v>
      </c>
      <c r="D42" s="28" t="s">
        <v>12</v>
      </c>
      <c r="E42" s="75">
        <f t="shared" si="1"/>
        <v>1</v>
      </c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>
        <v>1</v>
      </c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74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</row>
    <row r="43" spans="1:56" x14ac:dyDescent="0.3">
      <c r="A43" s="28" t="s">
        <v>72</v>
      </c>
      <c r="B43" s="28" t="s">
        <v>73</v>
      </c>
      <c r="C43" s="28" t="s">
        <v>15</v>
      </c>
      <c r="D43" s="28" t="s">
        <v>12</v>
      </c>
      <c r="E43" s="75">
        <f t="shared" si="1"/>
        <v>2</v>
      </c>
      <c r="F43" s="38"/>
      <c r="G43" s="38"/>
      <c r="H43" s="38"/>
      <c r="I43" s="38"/>
      <c r="J43" s="38"/>
      <c r="K43" s="38"/>
      <c r="L43" s="38"/>
      <c r="M43" s="38"/>
      <c r="N43" s="38">
        <v>2</v>
      </c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74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</row>
    <row r="44" spans="1:56" x14ac:dyDescent="0.3">
      <c r="A44" s="28" t="s">
        <v>74</v>
      </c>
      <c r="B44" s="28" t="s">
        <v>75</v>
      </c>
      <c r="C44" s="28" t="s">
        <v>15</v>
      </c>
      <c r="D44" s="28" t="s">
        <v>12</v>
      </c>
      <c r="E44" s="75">
        <f t="shared" si="1"/>
        <v>9</v>
      </c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>
        <v>1</v>
      </c>
      <c r="Q44" s="38"/>
      <c r="R44" s="38"/>
      <c r="S44" s="38"/>
      <c r="T44" s="38"/>
      <c r="U44" s="38">
        <v>3</v>
      </c>
      <c r="V44" s="38"/>
      <c r="W44" s="38"/>
      <c r="X44" s="38"/>
      <c r="Y44" s="38">
        <v>3</v>
      </c>
      <c r="Z44" s="38"/>
      <c r="AA44" s="38"/>
      <c r="AB44" s="38"/>
      <c r="AC44" s="38"/>
      <c r="AD44" s="38"/>
      <c r="AE44" s="38">
        <v>2</v>
      </c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74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</row>
    <row r="45" spans="1:56" x14ac:dyDescent="0.3">
      <c r="A45" s="28" t="s">
        <v>77</v>
      </c>
      <c r="B45" s="28" t="s">
        <v>78</v>
      </c>
      <c r="C45" s="28" t="s">
        <v>79</v>
      </c>
      <c r="D45" s="28" t="s">
        <v>5</v>
      </c>
      <c r="E45" s="75">
        <f t="shared" si="1"/>
        <v>6</v>
      </c>
      <c r="F45" s="38">
        <v>1</v>
      </c>
      <c r="G45" s="38"/>
      <c r="H45" s="38"/>
      <c r="I45" s="38"/>
      <c r="J45" s="38"/>
      <c r="K45" s="38"/>
      <c r="L45" s="38"/>
      <c r="M45" s="38"/>
      <c r="N45" s="38"/>
      <c r="O45" s="38">
        <v>3</v>
      </c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74"/>
      <c r="AR45" s="38"/>
      <c r="AS45" s="38"/>
      <c r="AT45" s="38">
        <v>1</v>
      </c>
      <c r="AU45" s="38"/>
      <c r="AV45" s="38"/>
      <c r="AW45" s="38">
        <v>1</v>
      </c>
      <c r="AX45" s="38"/>
      <c r="AY45" s="38"/>
      <c r="AZ45" s="38"/>
      <c r="BA45" s="38"/>
      <c r="BB45" s="38"/>
      <c r="BC45" s="38"/>
      <c r="BD45" s="38"/>
    </row>
    <row r="46" spans="1:56" x14ac:dyDescent="0.3">
      <c r="A46" s="28" t="s">
        <v>80</v>
      </c>
      <c r="B46" s="28" t="s">
        <v>81</v>
      </c>
      <c r="C46" s="28" t="s">
        <v>79</v>
      </c>
      <c r="D46" s="28" t="s">
        <v>5</v>
      </c>
      <c r="E46" s="75">
        <f t="shared" si="1"/>
        <v>46</v>
      </c>
      <c r="F46" s="38"/>
      <c r="G46" s="38"/>
      <c r="H46" s="38"/>
      <c r="I46" s="38"/>
      <c r="J46" s="38"/>
      <c r="K46" s="38"/>
      <c r="L46" s="38"/>
      <c r="M46" s="38"/>
      <c r="N46" s="38"/>
      <c r="O46" s="38">
        <v>1</v>
      </c>
      <c r="P46" s="38">
        <v>8</v>
      </c>
      <c r="Q46" s="38">
        <v>4</v>
      </c>
      <c r="R46" s="38"/>
      <c r="S46" s="38"/>
      <c r="T46" s="38">
        <v>7</v>
      </c>
      <c r="U46" s="38">
        <v>7</v>
      </c>
      <c r="V46" s="38"/>
      <c r="W46" s="38">
        <v>1</v>
      </c>
      <c r="X46" s="38"/>
      <c r="Y46" s="38"/>
      <c r="Z46" s="38"/>
      <c r="AA46" s="38"/>
      <c r="AB46" s="38">
        <v>1</v>
      </c>
      <c r="AC46" s="38"/>
      <c r="AD46" s="38"/>
      <c r="AE46" s="38">
        <v>12</v>
      </c>
      <c r="AF46" s="38"/>
      <c r="AG46" s="38"/>
      <c r="AH46" s="38"/>
      <c r="AI46" s="38">
        <v>3</v>
      </c>
      <c r="AJ46" s="38"/>
      <c r="AK46" s="38"/>
      <c r="AL46" s="38"/>
      <c r="AM46" s="38"/>
      <c r="AN46" s="38"/>
      <c r="AO46" s="38"/>
      <c r="AP46" s="38"/>
      <c r="AQ46" s="74"/>
      <c r="AR46" s="38">
        <v>1</v>
      </c>
      <c r="AS46" s="38"/>
      <c r="AT46" s="38"/>
      <c r="AU46" s="38"/>
      <c r="AV46" s="38"/>
      <c r="AW46" s="38"/>
      <c r="AX46" s="38"/>
      <c r="AY46" s="38"/>
      <c r="AZ46" s="38"/>
      <c r="BA46" s="38">
        <v>1</v>
      </c>
      <c r="BB46" s="38"/>
      <c r="BC46" s="38"/>
      <c r="BD46" s="38"/>
    </row>
    <row r="47" spans="1:56" x14ac:dyDescent="0.3">
      <c r="A47" s="28" t="s">
        <v>411</v>
      </c>
      <c r="B47" s="28" t="s">
        <v>435</v>
      </c>
      <c r="C47" s="28" t="s">
        <v>79</v>
      </c>
      <c r="D47" s="28" t="s">
        <v>12</v>
      </c>
      <c r="E47" s="75">
        <f t="shared" si="1"/>
        <v>25</v>
      </c>
      <c r="F47" s="38"/>
      <c r="G47" s="38"/>
      <c r="H47" s="38"/>
      <c r="I47" s="38"/>
      <c r="J47" s="38"/>
      <c r="K47" s="38"/>
      <c r="L47" s="38"/>
      <c r="M47" s="38"/>
      <c r="N47" s="38">
        <v>19</v>
      </c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74"/>
      <c r="AR47" s="38"/>
      <c r="AS47" s="38"/>
      <c r="AT47" s="38"/>
      <c r="AU47" s="38"/>
      <c r="AV47" s="38"/>
      <c r="AW47" s="38"/>
      <c r="AX47" s="38"/>
      <c r="AY47" s="38">
        <v>6</v>
      </c>
      <c r="AZ47" s="38"/>
      <c r="BA47" s="38"/>
      <c r="BB47" s="38"/>
      <c r="BC47" s="38"/>
      <c r="BD47" s="38"/>
    </row>
    <row r="48" spans="1:56" x14ac:dyDescent="0.3">
      <c r="A48" s="28" t="s">
        <v>412</v>
      </c>
      <c r="B48" s="28" t="s">
        <v>436</v>
      </c>
      <c r="C48" s="28" t="s">
        <v>79</v>
      </c>
      <c r="D48" s="28" t="s">
        <v>12</v>
      </c>
      <c r="E48" s="75">
        <f t="shared" si="1"/>
        <v>1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74"/>
      <c r="AR48" s="38"/>
      <c r="AS48" s="38">
        <v>1</v>
      </c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</row>
    <row r="49" spans="1:56" x14ac:dyDescent="0.3">
      <c r="A49" s="28" t="s">
        <v>413</v>
      </c>
      <c r="B49" s="28" t="s">
        <v>437</v>
      </c>
      <c r="C49" s="28" t="s">
        <v>79</v>
      </c>
      <c r="D49" s="28" t="s">
        <v>12</v>
      </c>
      <c r="E49" s="75">
        <f t="shared" si="1"/>
        <v>8</v>
      </c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>
        <v>8</v>
      </c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74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</row>
    <row r="50" spans="1:56" x14ac:dyDescent="0.3">
      <c r="A50" s="28" t="s">
        <v>82</v>
      </c>
      <c r="B50" s="28" t="s">
        <v>307</v>
      </c>
      <c r="C50" s="28" t="s">
        <v>53</v>
      </c>
      <c r="D50" s="28" t="s">
        <v>5</v>
      </c>
      <c r="E50" s="75">
        <f t="shared" si="1"/>
        <v>15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74"/>
      <c r="AR50" s="38"/>
      <c r="AS50" s="38"/>
      <c r="AT50" s="38"/>
      <c r="AU50" s="38"/>
      <c r="AV50" s="38"/>
      <c r="AW50" s="38">
        <v>15</v>
      </c>
      <c r="AX50" s="38"/>
      <c r="AY50" s="38"/>
      <c r="AZ50" s="38"/>
      <c r="BA50" s="38"/>
      <c r="BB50" s="38"/>
      <c r="BC50" s="38"/>
      <c r="BD50" s="38"/>
    </row>
    <row r="51" spans="1:56" x14ac:dyDescent="0.3">
      <c r="A51" s="28" t="s">
        <v>83</v>
      </c>
      <c r="B51" s="28" t="s">
        <v>84</v>
      </c>
      <c r="C51" s="28" t="s">
        <v>85</v>
      </c>
      <c r="D51" s="28" t="s">
        <v>5</v>
      </c>
      <c r="E51" s="75">
        <f t="shared" si="1"/>
        <v>2</v>
      </c>
      <c r="F51" s="38"/>
      <c r="G51" s="38"/>
      <c r="H51" s="38"/>
      <c r="I51" s="38"/>
      <c r="J51" s="38"/>
      <c r="K51" s="38"/>
      <c r="L51" s="38"/>
      <c r="M51" s="38"/>
      <c r="N51" s="38"/>
      <c r="O51" s="38">
        <v>1</v>
      </c>
      <c r="P51" s="38">
        <v>1</v>
      </c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74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</row>
    <row r="52" spans="1:56" x14ac:dyDescent="0.3">
      <c r="A52" s="28" t="s">
        <v>86</v>
      </c>
      <c r="B52" s="28" t="s">
        <v>87</v>
      </c>
      <c r="C52" s="28" t="s">
        <v>88</v>
      </c>
      <c r="D52" s="28" t="s">
        <v>5</v>
      </c>
      <c r="E52" s="75">
        <f t="shared" si="1"/>
        <v>110</v>
      </c>
      <c r="F52" s="38">
        <v>6</v>
      </c>
      <c r="G52" s="38"/>
      <c r="H52" s="38">
        <v>6</v>
      </c>
      <c r="I52" s="38"/>
      <c r="J52" s="38"/>
      <c r="K52" s="38"/>
      <c r="L52" s="38"/>
      <c r="M52" s="38"/>
      <c r="N52" s="38"/>
      <c r="O52" s="38">
        <v>1</v>
      </c>
      <c r="P52" s="38">
        <v>13</v>
      </c>
      <c r="Q52" s="38">
        <v>2</v>
      </c>
      <c r="R52" s="38"/>
      <c r="S52" s="38">
        <v>1</v>
      </c>
      <c r="T52" s="38">
        <v>5</v>
      </c>
      <c r="U52" s="38">
        <v>16</v>
      </c>
      <c r="V52" s="38">
        <v>1</v>
      </c>
      <c r="W52" s="38">
        <v>7</v>
      </c>
      <c r="X52" s="38"/>
      <c r="Y52" s="38">
        <v>3</v>
      </c>
      <c r="Z52" s="38"/>
      <c r="AA52" s="38"/>
      <c r="AB52" s="38">
        <v>1</v>
      </c>
      <c r="AC52" s="38"/>
      <c r="AD52" s="38">
        <v>1</v>
      </c>
      <c r="AE52" s="38">
        <v>20</v>
      </c>
      <c r="AF52" s="38"/>
      <c r="AG52" s="38"/>
      <c r="AH52" s="38"/>
      <c r="AI52" s="38">
        <v>1</v>
      </c>
      <c r="AJ52" s="38"/>
      <c r="AK52" s="38"/>
      <c r="AL52" s="38"/>
      <c r="AM52" s="38"/>
      <c r="AN52" s="38">
        <v>3</v>
      </c>
      <c r="AO52" s="38">
        <v>1</v>
      </c>
      <c r="AP52" s="38"/>
      <c r="AQ52" s="74"/>
      <c r="AR52" s="38">
        <v>12</v>
      </c>
      <c r="AS52" s="38"/>
      <c r="AT52" s="38"/>
      <c r="AU52" s="38">
        <v>2</v>
      </c>
      <c r="AV52" s="38"/>
      <c r="AW52" s="38">
        <v>1</v>
      </c>
      <c r="AX52" s="38"/>
      <c r="AY52" s="38">
        <v>7</v>
      </c>
      <c r="AZ52" s="38"/>
      <c r="BA52" s="38"/>
      <c r="BB52" s="38"/>
      <c r="BC52" s="38"/>
      <c r="BD52" s="38"/>
    </row>
    <row r="53" spans="1:56" x14ac:dyDescent="0.3">
      <c r="A53" s="28" t="s">
        <v>89</v>
      </c>
      <c r="B53" s="28" t="s">
        <v>90</v>
      </c>
      <c r="C53" s="28" t="s">
        <v>88</v>
      </c>
      <c r="D53" s="28" t="s">
        <v>5</v>
      </c>
      <c r="E53" s="75">
        <f t="shared" si="1"/>
        <v>61</v>
      </c>
      <c r="F53" s="38">
        <v>9</v>
      </c>
      <c r="G53" s="38"/>
      <c r="H53" s="38">
        <v>1</v>
      </c>
      <c r="I53" s="38"/>
      <c r="J53" s="38"/>
      <c r="K53" s="38"/>
      <c r="L53" s="38"/>
      <c r="M53" s="38"/>
      <c r="N53" s="38"/>
      <c r="O53" s="38"/>
      <c r="P53" s="38">
        <v>5</v>
      </c>
      <c r="Q53" s="38"/>
      <c r="R53" s="38"/>
      <c r="S53" s="38"/>
      <c r="T53" s="38"/>
      <c r="U53" s="38">
        <v>3</v>
      </c>
      <c r="V53" s="38"/>
      <c r="W53" s="38">
        <v>1</v>
      </c>
      <c r="X53" s="38"/>
      <c r="Y53" s="38"/>
      <c r="Z53" s="38"/>
      <c r="AA53" s="38"/>
      <c r="AB53" s="38"/>
      <c r="AC53" s="38"/>
      <c r="AD53" s="38"/>
      <c r="AE53" s="38">
        <v>16</v>
      </c>
      <c r="AF53" s="38"/>
      <c r="AG53" s="38"/>
      <c r="AH53" s="38"/>
      <c r="AI53" s="38"/>
      <c r="AJ53" s="38"/>
      <c r="AK53" s="38"/>
      <c r="AL53" s="38"/>
      <c r="AM53" s="38">
        <v>1</v>
      </c>
      <c r="AN53" s="38">
        <v>17</v>
      </c>
      <c r="AO53" s="38">
        <v>1</v>
      </c>
      <c r="AP53" s="38"/>
      <c r="AQ53" s="74"/>
      <c r="AR53" s="38">
        <v>5</v>
      </c>
      <c r="AS53" s="38"/>
      <c r="AT53" s="38"/>
      <c r="AU53" s="38"/>
      <c r="AV53" s="38"/>
      <c r="AW53" s="38"/>
      <c r="AX53" s="38"/>
      <c r="AY53" s="38">
        <v>2</v>
      </c>
      <c r="AZ53" s="38"/>
      <c r="BA53" s="38"/>
      <c r="BB53" s="38"/>
      <c r="BC53" s="38"/>
      <c r="BD53" s="38"/>
    </row>
    <row r="54" spans="1:56" x14ac:dyDescent="0.3">
      <c r="A54" s="28" t="s">
        <v>91</v>
      </c>
      <c r="B54" s="28" t="s">
        <v>286</v>
      </c>
      <c r="C54" s="28" t="s">
        <v>88</v>
      </c>
      <c r="D54" s="28" t="s">
        <v>5</v>
      </c>
      <c r="E54" s="75">
        <f t="shared" si="1"/>
        <v>35</v>
      </c>
      <c r="F54" s="38"/>
      <c r="G54" s="38"/>
      <c r="H54" s="38">
        <v>1</v>
      </c>
      <c r="I54" s="38"/>
      <c r="J54" s="38"/>
      <c r="K54" s="38"/>
      <c r="L54" s="38"/>
      <c r="M54" s="38"/>
      <c r="N54" s="38"/>
      <c r="O54" s="38">
        <v>1</v>
      </c>
      <c r="P54" s="38">
        <v>2</v>
      </c>
      <c r="Q54" s="38">
        <v>2</v>
      </c>
      <c r="R54" s="38"/>
      <c r="S54" s="38"/>
      <c r="T54" s="38"/>
      <c r="U54" s="38">
        <v>7</v>
      </c>
      <c r="V54" s="38"/>
      <c r="W54" s="38">
        <v>2</v>
      </c>
      <c r="X54" s="38"/>
      <c r="Y54" s="38"/>
      <c r="Z54" s="38"/>
      <c r="AA54" s="38"/>
      <c r="AB54" s="38"/>
      <c r="AC54" s="38"/>
      <c r="AD54" s="38"/>
      <c r="AE54" s="38">
        <v>8</v>
      </c>
      <c r="AF54" s="38"/>
      <c r="AG54" s="38"/>
      <c r="AH54" s="38"/>
      <c r="AI54" s="38"/>
      <c r="AJ54" s="38"/>
      <c r="AK54" s="38"/>
      <c r="AL54" s="38"/>
      <c r="AM54" s="38"/>
      <c r="AN54" s="38">
        <v>4</v>
      </c>
      <c r="AO54" s="38"/>
      <c r="AP54" s="38"/>
      <c r="AQ54" s="74"/>
      <c r="AR54" s="38">
        <v>7</v>
      </c>
      <c r="AS54" s="38"/>
      <c r="AT54" s="38"/>
      <c r="AU54" s="38">
        <v>1</v>
      </c>
      <c r="AV54" s="38"/>
      <c r="AW54" s="38"/>
      <c r="AX54" s="38"/>
      <c r="AY54" s="38"/>
      <c r="AZ54" s="38"/>
      <c r="BA54" s="38"/>
      <c r="BB54" s="38"/>
      <c r="BC54" s="38"/>
      <c r="BD54" s="38"/>
    </row>
    <row r="55" spans="1:56" x14ac:dyDescent="0.3">
      <c r="A55" s="28" t="s">
        <v>92</v>
      </c>
      <c r="B55" s="28" t="s">
        <v>93</v>
      </c>
      <c r="C55" s="28" t="s">
        <v>88</v>
      </c>
      <c r="D55" s="28" t="s">
        <v>5</v>
      </c>
      <c r="E55" s="75">
        <f t="shared" si="1"/>
        <v>12</v>
      </c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>
        <v>1</v>
      </c>
      <c r="U55" s="38">
        <v>8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74"/>
      <c r="AR55" s="38">
        <v>1</v>
      </c>
      <c r="AS55" s="38">
        <v>1</v>
      </c>
      <c r="AT55" s="38"/>
      <c r="AU55" s="38"/>
      <c r="AV55" s="38"/>
      <c r="AW55" s="38">
        <v>1</v>
      </c>
      <c r="AX55" s="38"/>
      <c r="AY55" s="38"/>
      <c r="AZ55" s="38"/>
      <c r="BA55" s="38"/>
      <c r="BB55" s="38"/>
      <c r="BC55" s="38"/>
      <c r="BD55" s="38"/>
    </row>
    <row r="56" spans="1:56" x14ac:dyDescent="0.3">
      <c r="A56" s="28" t="s">
        <v>94</v>
      </c>
      <c r="B56" s="28" t="s">
        <v>329</v>
      </c>
      <c r="C56" s="28" t="s">
        <v>88</v>
      </c>
      <c r="D56" s="28" t="s">
        <v>5</v>
      </c>
      <c r="E56" s="75">
        <f t="shared" si="1"/>
        <v>32</v>
      </c>
      <c r="F56" s="38">
        <v>5</v>
      </c>
      <c r="G56" s="38"/>
      <c r="H56" s="38"/>
      <c r="I56" s="38"/>
      <c r="J56" s="38"/>
      <c r="K56" s="38"/>
      <c r="L56" s="38"/>
      <c r="M56" s="38"/>
      <c r="N56" s="38">
        <v>3</v>
      </c>
      <c r="O56" s="38">
        <v>1</v>
      </c>
      <c r="P56" s="38">
        <v>1</v>
      </c>
      <c r="Q56" s="38">
        <v>1</v>
      </c>
      <c r="R56" s="38"/>
      <c r="S56" s="38"/>
      <c r="T56" s="38">
        <v>6</v>
      </c>
      <c r="U56" s="38">
        <v>1</v>
      </c>
      <c r="V56" s="38"/>
      <c r="W56" s="38">
        <v>1</v>
      </c>
      <c r="X56" s="38"/>
      <c r="Y56" s="38">
        <v>1</v>
      </c>
      <c r="Z56" s="38"/>
      <c r="AA56" s="38"/>
      <c r="AB56" s="38"/>
      <c r="AC56" s="38"/>
      <c r="AD56" s="38"/>
      <c r="AE56" s="38">
        <v>3</v>
      </c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74"/>
      <c r="AR56" s="38">
        <v>7</v>
      </c>
      <c r="AS56" s="38"/>
      <c r="AT56" s="38">
        <v>1</v>
      </c>
      <c r="AU56" s="38"/>
      <c r="AV56" s="38"/>
      <c r="AW56" s="38">
        <v>1</v>
      </c>
      <c r="AX56" s="38"/>
      <c r="AY56" s="38"/>
      <c r="AZ56" s="38"/>
      <c r="BA56" s="38"/>
      <c r="BB56" s="38"/>
      <c r="BC56" s="38"/>
      <c r="BD56" s="38"/>
    </row>
    <row r="57" spans="1:56" x14ac:dyDescent="0.3">
      <c r="A57" s="28" t="s">
        <v>95</v>
      </c>
      <c r="B57" s="28" t="s">
        <v>96</v>
      </c>
      <c r="C57" s="28" t="s">
        <v>88</v>
      </c>
      <c r="D57" s="28" t="s">
        <v>5</v>
      </c>
      <c r="E57" s="75">
        <f t="shared" si="1"/>
        <v>73</v>
      </c>
      <c r="F57" s="38">
        <v>4</v>
      </c>
      <c r="G57" s="38"/>
      <c r="H57" s="38">
        <v>1</v>
      </c>
      <c r="I57" s="38"/>
      <c r="J57" s="38"/>
      <c r="K57" s="38">
        <v>1</v>
      </c>
      <c r="L57" s="38"/>
      <c r="M57" s="38"/>
      <c r="N57" s="38"/>
      <c r="O57" s="38">
        <v>8</v>
      </c>
      <c r="P57" s="38">
        <v>4</v>
      </c>
      <c r="Q57" s="38"/>
      <c r="R57" s="38"/>
      <c r="S57" s="38"/>
      <c r="T57" s="38"/>
      <c r="U57" s="38">
        <v>3</v>
      </c>
      <c r="V57" s="38">
        <v>1</v>
      </c>
      <c r="W57" s="38"/>
      <c r="X57" s="38"/>
      <c r="Y57" s="38">
        <v>3</v>
      </c>
      <c r="Z57" s="38"/>
      <c r="AA57" s="38"/>
      <c r="AB57" s="38"/>
      <c r="AC57" s="38"/>
      <c r="AD57" s="38"/>
      <c r="AE57" s="38">
        <v>7</v>
      </c>
      <c r="AF57" s="38"/>
      <c r="AG57" s="38"/>
      <c r="AH57" s="38"/>
      <c r="AI57" s="38"/>
      <c r="AJ57" s="38"/>
      <c r="AK57" s="38"/>
      <c r="AL57" s="38"/>
      <c r="AM57" s="38"/>
      <c r="AN57" s="38">
        <v>1</v>
      </c>
      <c r="AO57" s="38"/>
      <c r="AP57" s="38"/>
      <c r="AQ57" s="74"/>
      <c r="AR57" s="38">
        <v>7</v>
      </c>
      <c r="AS57" s="38">
        <v>1</v>
      </c>
      <c r="AT57" s="38"/>
      <c r="AU57" s="38">
        <v>1</v>
      </c>
      <c r="AV57" s="38">
        <v>1</v>
      </c>
      <c r="AW57" s="38">
        <v>30</v>
      </c>
      <c r="AX57" s="38"/>
      <c r="AY57" s="38"/>
      <c r="AZ57" s="38"/>
      <c r="BA57" s="38"/>
      <c r="BB57" s="38"/>
      <c r="BC57" s="38"/>
      <c r="BD57" s="38"/>
    </row>
    <row r="58" spans="1:56" x14ac:dyDescent="0.3">
      <c r="A58" s="28" t="s">
        <v>97</v>
      </c>
      <c r="B58" s="28" t="s">
        <v>98</v>
      </c>
      <c r="C58" s="28" t="s">
        <v>88</v>
      </c>
      <c r="D58" s="28" t="s">
        <v>12</v>
      </c>
      <c r="E58" s="75">
        <f t="shared" si="1"/>
        <v>6</v>
      </c>
      <c r="F58" s="38">
        <v>1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>
        <v>2</v>
      </c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>
        <v>1</v>
      </c>
      <c r="AN58" s="38"/>
      <c r="AO58" s="38"/>
      <c r="AP58" s="38"/>
      <c r="AQ58" s="74"/>
      <c r="AR58" s="38">
        <v>2</v>
      </c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</row>
    <row r="59" spans="1:56" x14ac:dyDescent="0.3">
      <c r="A59" s="28" t="s">
        <v>99</v>
      </c>
      <c r="B59" s="28" t="s">
        <v>287</v>
      </c>
      <c r="C59" s="28" t="s">
        <v>88</v>
      </c>
      <c r="D59" s="28" t="s">
        <v>5</v>
      </c>
      <c r="E59" s="75">
        <f t="shared" si="1"/>
        <v>3</v>
      </c>
      <c r="F59" s="38">
        <v>1</v>
      </c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>
        <v>2</v>
      </c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74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</row>
    <row r="60" spans="1:56" x14ac:dyDescent="0.3">
      <c r="A60" s="28" t="s">
        <v>100</v>
      </c>
      <c r="B60" s="28" t="s">
        <v>101</v>
      </c>
      <c r="C60" s="28" t="s">
        <v>88</v>
      </c>
      <c r="D60" s="28" t="s">
        <v>5</v>
      </c>
      <c r="E60" s="75">
        <f t="shared" si="1"/>
        <v>18</v>
      </c>
      <c r="F60" s="38"/>
      <c r="G60" s="38"/>
      <c r="H60" s="38">
        <v>4</v>
      </c>
      <c r="I60" s="38"/>
      <c r="J60" s="38"/>
      <c r="K60" s="38"/>
      <c r="L60" s="38"/>
      <c r="M60" s="38"/>
      <c r="N60" s="38"/>
      <c r="O60" s="38"/>
      <c r="P60" s="38">
        <v>1</v>
      </c>
      <c r="Q60" s="38">
        <v>1</v>
      </c>
      <c r="R60" s="38"/>
      <c r="S60" s="38"/>
      <c r="T60" s="38"/>
      <c r="U60" s="38">
        <v>4</v>
      </c>
      <c r="V60" s="38"/>
      <c r="W60" s="38"/>
      <c r="X60" s="38"/>
      <c r="Y60" s="38">
        <v>1</v>
      </c>
      <c r="Z60" s="38"/>
      <c r="AA60" s="38"/>
      <c r="AB60" s="38"/>
      <c r="AC60" s="38"/>
      <c r="AD60" s="38"/>
      <c r="AE60" s="38">
        <v>4</v>
      </c>
      <c r="AF60" s="38"/>
      <c r="AG60" s="38"/>
      <c r="AH60" s="38"/>
      <c r="AI60" s="38"/>
      <c r="AJ60" s="38"/>
      <c r="AK60" s="38"/>
      <c r="AL60" s="38"/>
      <c r="AM60" s="38"/>
      <c r="AN60" s="38">
        <v>2</v>
      </c>
      <c r="AO60" s="38">
        <v>1</v>
      </c>
      <c r="AP60" s="38"/>
      <c r="AQ60" s="74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</row>
    <row r="61" spans="1:56" x14ac:dyDescent="0.3">
      <c r="A61" s="28" t="s">
        <v>102</v>
      </c>
      <c r="B61" s="28" t="s">
        <v>274</v>
      </c>
      <c r="C61" s="28" t="s">
        <v>88</v>
      </c>
      <c r="D61" s="28" t="s">
        <v>5</v>
      </c>
      <c r="E61" s="75">
        <f t="shared" si="1"/>
        <v>0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74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</row>
    <row r="62" spans="1:56" x14ac:dyDescent="0.3">
      <c r="A62" s="28" t="s">
        <v>103</v>
      </c>
      <c r="B62" s="28" t="s">
        <v>439</v>
      </c>
      <c r="C62" s="28" t="s">
        <v>88</v>
      </c>
      <c r="D62" s="28" t="s">
        <v>5</v>
      </c>
      <c r="E62" s="75">
        <f t="shared" si="1"/>
        <v>21</v>
      </c>
      <c r="F62" s="38"/>
      <c r="G62" s="38"/>
      <c r="H62" s="38"/>
      <c r="I62" s="38"/>
      <c r="J62" s="38"/>
      <c r="K62" s="38"/>
      <c r="L62" s="38"/>
      <c r="M62" s="38"/>
      <c r="N62" s="38">
        <v>2</v>
      </c>
      <c r="O62" s="38"/>
      <c r="P62" s="38"/>
      <c r="Q62" s="38"/>
      <c r="R62" s="38"/>
      <c r="S62" s="38"/>
      <c r="T62" s="38">
        <v>1</v>
      </c>
      <c r="U62" s="38">
        <v>12</v>
      </c>
      <c r="V62" s="38"/>
      <c r="W62" s="38"/>
      <c r="X62" s="38"/>
      <c r="Y62" s="38"/>
      <c r="Z62" s="38"/>
      <c r="AA62" s="38"/>
      <c r="AB62" s="38"/>
      <c r="AC62" s="38"/>
      <c r="AD62" s="38"/>
      <c r="AE62" s="38">
        <v>1</v>
      </c>
      <c r="AF62" s="38"/>
      <c r="AG62" s="38"/>
      <c r="AH62" s="38"/>
      <c r="AI62" s="38"/>
      <c r="AJ62" s="38"/>
      <c r="AK62" s="38"/>
      <c r="AL62" s="38"/>
      <c r="AM62" s="38">
        <v>3</v>
      </c>
      <c r="AN62" s="38"/>
      <c r="AO62" s="38"/>
      <c r="AP62" s="38"/>
      <c r="AQ62" s="74"/>
      <c r="AR62" s="38">
        <v>2</v>
      </c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</row>
    <row r="63" spans="1:56" x14ac:dyDescent="0.3">
      <c r="A63" s="28" t="s">
        <v>105</v>
      </c>
      <c r="B63" s="28" t="s">
        <v>330</v>
      </c>
      <c r="C63" s="28" t="s">
        <v>88</v>
      </c>
      <c r="D63" s="28" t="s">
        <v>12</v>
      </c>
      <c r="E63" s="75">
        <f t="shared" si="1"/>
        <v>2</v>
      </c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>
        <v>1</v>
      </c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>
        <v>1</v>
      </c>
      <c r="AO63" s="38"/>
      <c r="AP63" s="38"/>
      <c r="AQ63" s="74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</row>
    <row r="64" spans="1:56" x14ac:dyDescent="0.3">
      <c r="A64" s="28" t="s">
        <v>415</v>
      </c>
      <c r="B64" s="28" t="s">
        <v>441</v>
      </c>
      <c r="C64" s="28" t="s">
        <v>88</v>
      </c>
      <c r="D64" s="28" t="s">
        <v>12</v>
      </c>
      <c r="E64" s="75">
        <f t="shared" si="1"/>
        <v>2</v>
      </c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>
        <v>1</v>
      </c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>
        <v>1</v>
      </c>
      <c r="AO64" s="38"/>
      <c r="AP64" s="38"/>
      <c r="AQ64" s="74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</row>
    <row r="65" spans="1:56" x14ac:dyDescent="0.3">
      <c r="A65" s="28" t="s">
        <v>416</v>
      </c>
      <c r="B65" s="28" t="s">
        <v>442</v>
      </c>
      <c r="C65" s="28" t="s">
        <v>88</v>
      </c>
      <c r="D65" s="28" t="s">
        <v>5</v>
      </c>
      <c r="E65" s="75">
        <f t="shared" si="1"/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>
        <v>1</v>
      </c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74"/>
      <c r="AR65" s="38"/>
      <c r="AS65" s="38"/>
      <c r="AT65" s="38"/>
      <c r="AU65" s="38"/>
      <c r="AV65" s="38"/>
      <c r="AW65" s="38"/>
      <c r="AX65" s="38"/>
      <c r="AY65" s="38"/>
      <c r="AZ65" s="38"/>
      <c r="BA65" s="38">
        <v>1</v>
      </c>
      <c r="BB65" s="38"/>
      <c r="BC65" s="38"/>
      <c r="BD65" s="38"/>
    </row>
    <row r="66" spans="1:56" x14ac:dyDescent="0.3">
      <c r="A66" s="28" t="s">
        <v>484</v>
      </c>
      <c r="B66" s="28" t="s">
        <v>507</v>
      </c>
      <c r="C66" s="28" t="s">
        <v>88</v>
      </c>
      <c r="D66" s="28" t="s">
        <v>5</v>
      </c>
      <c r="E66" s="75">
        <f t="shared" si="1"/>
        <v>1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>
        <v>1</v>
      </c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74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</row>
    <row r="67" spans="1:56" x14ac:dyDescent="0.3">
      <c r="A67" s="28" t="s">
        <v>106</v>
      </c>
      <c r="B67" s="28" t="s">
        <v>308</v>
      </c>
      <c r="C67" s="28" t="s">
        <v>56</v>
      </c>
      <c r="D67" s="28" t="s">
        <v>5</v>
      </c>
      <c r="E67" s="75">
        <f t="shared" si="1"/>
        <v>12</v>
      </c>
      <c r="F67" s="38"/>
      <c r="G67" s="38"/>
      <c r="H67" s="38"/>
      <c r="I67" s="38"/>
      <c r="J67" s="38"/>
      <c r="K67" s="38"/>
      <c r="L67" s="38"/>
      <c r="M67" s="38"/>
      <c r="N67" s="38"/>
      <c r="O67" s="38">
        <v>2</v>
      </c>
      <c r="P67" s="38"/>
      <c r="Q67" s="38"/>
      <c r="R67" s="38"/>
      <c r="S67" s="38"/>
      <c r="T67" s="38">
        <v>8</v>
      </c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74"/>
      <c r="AR67" s="38"/>
      <c r="AS67" s="38"/>
      <c r="AT67" s="38"/>
      <c r="AU67" s="38"/>
      <c r="AV67" s="38"/>
      <c r="AW67" s="38">
        <v>1</v>
      </c>
      <c r="AX67" s="38"/>
      <c r="AY67" s="38"/>
      <c r="AZ67" s="38"/>
      <c r="BA67" s="38"/>
      <c r="BB67" s="38"/>
      <c r="BC67" s="38"/>
      <c r="BD67" s="38"/>
    </row>
    <row r="68" spans="1:56" x14ac:dyDescent="0.3">
      <c r="A68" s="28" t="s">
        <v>107</v>
      </c>
      <c r="B68" s="28" t="s">
        <v>288</v>
      </c>
      <c r="C68" s="28" t="s">
        <v>51</v>
      </c>
      <c r="D68" s="28" t="s">
        <v>5</v>
      </c>
      <c r="E68" s="75">
        <f t="shared" si="1"/>
        <v>3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>
        <v>1</v>
      </c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74"/>
      <c r="AR68" s="38">
        <v>2</v>
      </c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</row>
    <row r="69" spans="1:56" x14ac:dyDescent="0.3">
      <c r="A69" s="28" t="s">
        <v>108</v>
      </c>
      <c r="B69" s="28" t="s">
        <v>309</v>
      </c>
      <c r="C69" s="28" t="s">
        <v>53</v>
      </c>
      <c r="D69" s="28" t="s">
        <v>5</v>
      </c>
      <c r="E69" s="75">
        <f t="shared" ref="E69:E100" si="2">SUM(F69:BD69)</f>
        <v>1</v>
      </c>
      <c r="F69" s="38"/>
      <c r="G69" s="38"/>
      <c r="H69" s="38"/>
      <c r="I69" s="38"/>
      <c r="J69" s="38"/>
      <c r="K69" s="38"/>
      <c r="L69" s="38"/>
      <c r="M69" s="38">
        <v>1</v>
      </c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74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</row>
    <row r="70" spans="1:56" x14ac:dyDescent="0.3">
      <c r="A70" s="28" t="s">
        <v>109</v>
      </c>
      <c r="B70" s="28" t="s">
        <v>110</v>
      </c>
      <c r="C70" s="28" t="s">
        <v>111</v>
      </c>
      <c r="D70" s="28" t="s">
        <v>5</v>
      </c>
      <c r="E70" s="75">
        <f t="shared" si="2"/>
        <v>15</v>
      </c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>
        <v>5</v>
      </c>
      <c r="V70" s="38"/>
      <c r="W70" s="38">
        <v>1</v>
      </c>
      <c r="X70" s="38"/>
      <c r="Y70" s="38"/>
      <c r="Z70" s="38"/>
      <c r="AA70" s="38"/>
      <c r="AB70" s="38"/>
      <c r="AC70" s="38"/>
      <c r="AD70" s="38"/>
      <c r="AE70" s="38">
        <v>2</v>
      </c>
      <c r="AF70" s="38"/>
      <c r="AG70" s="38"/>
      <c r="AH70" s="38"/>
      <c r="AI70" s="38"/>
      <c r="AJ70" s="38"/>
      <c r="AK70" s="38"/>
      <c r="AL70" s="38"/>
      <c r="AM70" s="38">
        <v>4</v>
      </c>
      <c r="AN70" s="38">
        <v>1</v>
      </c>
      <c r="AO70" s="38">
        <v>1</v>
      </c>
      <c r="AP70" s="38"/>
      <c r="AQ70" s="74"/>
      <c r="AR70" s="38"/>
      <c r="AS70" s="38"/>
      <c r="AT70" s="38"/>
      <c r="AU70" s="38">
        <v>1</v>
      </c>
      <c r="AV70" s="38"/>
      <c r="AW70" s="38"/>
      <c r="AX70" s="38"/>
      <c r="AY70" s="38"/>
      <c r="AZ70" s="38"/>
      <c r="BA70" s="38"/>
      <c r="BB70" s="38"/>
      <c r="BC70" s="38"/>
      <c r="BD70" s="38"/>
    </row>
    <row r="71" spans="1:56" x14ac:dyDescent="0.3">
      <c r="A71" s="28" t="s">
        <v>112</v>
      </c>
      <c r="B71" s="28" t="s">
        <v>113</v>
      </c>
      <c r="C71" s="28" t="s">
        <v>111</v>
      </c>
      <c r="D71" s="28" t="s">
        <v>5</v>
      </c>
      <c r="E71" s="75">
        <f t="shared" si="2"/>
        <v>103</v>
      </c>
      <c r="F71" s="38"/>
      <c r="G71" s="38"/>
      <c r="H71" s="38">
        <v>2</v>
      </c>
      <c r="I71" s="38"/>
      <c r="J71" s="38"/>
      <c r="K71" s="38"/>
      <c r="L71" s="38">
        <v>4</v>
      </c>
      <c r="M71" s="38"/>
      <c r="N71" s="38">
        <v>1</v>
      </c>
      <c r="O71" s="38">
        <v>2</v>
      </c>
      <c r="P71" s="38">
        <v>13</v>
      </c>
      <c r="Q71" s="38">
        <v>4</v>
      </c>
      <c r="R71" s="38">
        <v>1</v>
      </c>
      <c r="S71" s="38"/>
      <c r="T71" s="38">
        <v>2</v>
      </c>
      <c r="U71" s="38">
        <v>15</v>
      </c>
      <c r="V71" s="38">
        <v>1</v>
      </c>
      <c r="W71" s="38">
        <v>11</v>
      </c>
      <c r="X71" s="38"/>
      <c r="Y71" s="38">
        <v>1</v>
      </c>
      <c r="Z71" s="38"/>
      <c r="AA71" s="38"/>
      <c r="AB71" s="38">
        <v>1</v>
      </c>
      <c r="AC71" s="38"/>
      <c r="AD71" s="38"/>
      <c r="AE71" s="38">
        <v>16</v>
      </c>
      <c r="AF71" s="38">
        <v>1</v>
      </c>
      <c r="AG71" s="38"/>
      <c r="AH71" s="38"/>
      <c r="AI71" s="38"/>
      <c r="AJ71" s="38">
        <v>1</v>
      </c>
      <c r="AK71" s="38"/>
      <c r="AL71" s="38"/>
      <c r="AM71" s="38"/>
      <c r="AN71" s="38">
        <v>1</v>
      </c>
      <c r="AO71" s="38">
        <v>2</v>
      </c>
      <c r="AP71" s="38"/>
      <c r="AQ71" s="74"/>
      <c r="AR71" s="38">
        <v>9</v>
      </c>
      <c r="AS71" s="38">
        <v>6</v>
      </c>
      <c r="AT71" s="38"/>
      <c r="AU71" s="38">
        <v>2</v>
      </c>
      <c r="AV71" s="38">
        <v>2</v>
      </c>
      <c r="AW71" s="38"/>
      <c r="AX71" s="38"/>
      <c r="AY71" s="38">
        <v>5</v>
      </c>
      <c r="AZ71" s="38"/>
      <c r="BA71" s="38"/>
      <c r="BB71" s="38"/>
      <c r="BC71" s="38"/>
      <c r="BD71" s="38"/>
    </row>
    <row r="72" spans="1:56" x14ac:dyDescent="0.3">
      <c r="A72" s="28" t="s">
        <v>114</v>
      </c>
      <c r="B72" s="28" t="s">
        <v>115</v>
      </c>
      <c r="C72" s="28" t="s">
        <v>111</v>
      </c>
      <c r="D72" s="28" t="s">
        <v>5</v>
      </c>
      <c r="E72" s="75">
        <f t="shared" si="2"/>
        <v>143</v>
      </c>
      <c r="F72" s="38">
        <v>4</v>
      </c>
      <c r="G72" s="38"/>
      <c r="H72" s="38"/>
      <c r="I72" s="38">
        <v>4</v>
      </c>
      <c r="J72" s="38"/>
      <c r="K72" s="38">
        <v>1</v>
      </c>
      <c r="L72" s="38"/>
      <c r="M72" s="38"/>
      <c r="N72" s="38"/>
      <c r="O72" s="38">
        <v>4</v>
      </c>
      <c r="P72" s="38">
        <v>9</v>
      </c>
      <c r="Q72" s="38"/>
      <c r="R72" s="38"/>
      <c r="S72" s="38"/>
      <c r="T72" s="38">
        <v>1</v>
      </c>
      <c r="U72" s="38">
        <v>13</v>
      </c>
      <c r="V72" s="38"/>
      <c r="W72" s="38">
        <v>5</v>
      </c>
      <c r="X72" s="38"/>
      <c r="Y72" s="38">
        <v>4</v>
      </c>
      <c r="Z72" s="38">
        <v>2</v>
      </c>
      <c r="AA72" s="38"/>
      <c r="AB72" s="38"/>
      <c r="AC72" s="38"/>
      <c r="AD72" s="38"/>
      <c r="AE72" s="38">
        <v>48</v>
      </c>
      <c r="AF72" s="38"/>
      <c r="AG72" s="38">
        <v>4</v>
      </c>
      <c r="AH72" s="38"/>
      <c r="AI72" s="38"/>
      <c r="AJ72" s="38">
        <v>2</v>
      </c>
      <c r="AK72" s="38"/>
      <c r="AL72" s="38"/>
      <c r="AM72" s="38">
        <v>4</v>
      </c>
      <c r="AN72" s="38">
        <v>2</v>
      </c>
      <c r="AO72" s="38"/>
      <c r="AP72" s="38"/>
      <c r="AQ72" s="74"/>
      <c r="AR72" s="38">
        <v>17</v>
      </c>
      <c r="AS72" s="38"/>
      <c r="AT72" s="38">
        <v>1</v>
      </c>
      <c r="AU72" s="38"/>
      <c r="AV72" s="38">
        <v>2</v>
      </c>
      <c r="AW72" s="38"/>
      <c r="AX72" s="38"/>
      <c r="AY72" s="38">
        <v>13</v>
      </c>
      <c r="AZ72" s="38"/>
      <c r="BA72" s="38">
        <v>1</v>
      </c>
      <c r="BB72" s="38">
        <v>2</v>
      </c>
      <c r="BC72" s="38"/>
      <c r="BD72" s="38"/>
    </row>
    <row r="73" spans="1:56" x14ac:dyDescent="0.3">
      <c r="A73" s="28" t="s">
        <v>118</v>
      </c>
      <c r="B73" s="28" t="s">
        <v>119</v>
      </c>
      <c r="C73" s="28" t="s">
        <v>111</v>
      </c>
      <c r="D73" s="28" t="s">
        <v>5</v>
      </c>
      <c r="E73" s="75">
        <f t="shared" si="2"/>
        <v>1</v>
      </c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>
        <v>1</v>
      </c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74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</row>
    <row r="74" spans="1:56" x14ac:dyDescent="0.3">
      <c r="A74" s="28" t="s">
        <v>120</v>
      </c>
      <c r="B74" s="28" t="s">
        <v>121</v>
      </c>
      <c r="C74" s="28" t="s">
        <v>111</v>
      </c>
      <c r="D74" s="28" t="s">
        <v>12</v>
      </c>
      <c r="E74" s="75">
        <f t="shared" si="2"/>
        <v>8</v>
      </c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>
        <v>2</v>
      </c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>
        <v>1</v>
      </c>
      <c r="AN74" s="38">
        <v>1</v>
      </c>
      <c r="AO74" s="38"/>
      <c r="AP74" s="38"/>
      <c r="AQ74" s="74"/>
      <c r="AR74" s="38">
        <v>4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</row>
    <row r="75" spans="1:56" x14ac:dyDescent="0.3">
      <c r="A75" s="28" t="s">
        <v>122</v>
      </c>
      <c r="B75" s="28" t="s">
        <v>123</v>
      </c>
      <c r="C75" s="28" t="s">
        <v>111</v>
      </c>
      <c r="D75" s="28" t="s">
        <v>12</v>
      </c>
      <c r="E75" s="75">
        <f t="shared" si="2"/>
        <v>82</v>
      </c>
      <c r="F75" s="38"/>
      <c r="G75" s="38"/>
      <c r="H75" s="38">
        <v>1</v>
      </c>
      <c r="I75" s="38"/>
      <c r="J75" s="38"/>
      <c r="K75" s="38"/>
      <c r="L75" s="38"/>
      <c r="M75" s="38"/>
      <c r="N75" s="38"/>
      <c r="O75" s="38">
        <v>20</v>
      </c>
      <c r="P75" s="38">
        <v>4</v>
      </c>
      <c r="Q75" s="38">
        <v>1</v>
      </c>
      <c r="R75" s="38"/>
      <c r="S75" s="38">
        <v>6</v>
      </c>
      <c r="T75" s="38">
        <v>3</v>
      </c>
      <c r="U75" s="38">
        <v>15</v>
      </c>
      <c r="V75" s="38">
        <v>1</v>
      </c>
      <c r="W75" s="38">
        <v>3</v>
      </c>
      <c r="X75" s="38"/>
      <c r="Y75" s="38">
        <v>1</v>
      </c>
      <c r="Z75" s="38">
        <v>1</v>
      </c>
      <c r="AA75" s="38"/>
      <c r="AB75" s="38">
        <v>5</v>
      </c>
      <c r="AC75" s="38"/>
      <c r="AD75" s="38"/>
      <c r="AE75" s="38">
        <v>3</v>
      </c>
      <c r="AF75" s="38"/>
      <c r="AG75" s="38"/>
      <c r="AH75" s="38"/>
      <c r="AI75" s="38">
        <v>6</v>
      </c>
      <c r="AJ75" s="38"/>
      <c r="AK75" s="38"/>
      <c r="AL75" s="38"/>
      <c r="AM75" s="38"/>
      <c r="AN75" s="38"/>
      <c r="AO75" s="38">
        <v>2</v>
      </c>
      <c r="AP75" s="38"/>
      <c r="AQ75" s="74"/>
      <c r="AR75" s="38">
        <v>6</v>
      </c>
      <c r="AS75" s="38"/>
      <c r="AT75" s="38"/>
      <c r="AU75" s="38">
        <v>3</v>
      </c>
      <c r="AV75" s="38"/>
      <c r="AW75" s="38"/>
      <c r="AX75" s="38"/>
      <c r="AY75" s="38"/>
      <c r="AZ75" s="38"/>
      <c r="BA75" s="38">
        <v>1</v>
      </c>
      <c r="BB75" s="38"/>
      <c r="BC75" s="38"/>
      <c r="BD75" s="38"/>
    </row>
    <row r="76" spans="1:56" x14ac:dyDescent="0.3">
      <c r="A76" s="28" t="s">
        <v>283</v>
      </c>
      <c r="B76" s="28" t="s">
        <v>289</v>
      </c>
      <c r="C76" s="28" t="s">
        <v>111</v>
      </c>
      <c r="D76" s="28" t="s">
        <v>5</v>
      </c>
      <c r="E76" s="75">
        <f t="shared" si="2"/>
        <v>4</v>
      </c>
      <c r="F76" s="38"/>
      <c r="G76" s="38"/>
      <c r="H76" s="38"/>
      <c r="I76" s="38"/>
      <c r="J76" s="38"/>
      <c r="K76" s="38"/>
      <c r="L76" s="38"/>
      <c r="M76" s="38"/>
      <c r="N76" s="38"/>
      <c r="O76" s="38">
        <v>1</v>
      </c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>
        <v>1</v>
      </c>
      <c r="AA76" s="38"/>
      <c r="AB76" s="38"/>
      <c r="AC76" s="38"/>
      <c r="AD76" s="38"/>
      <c r="AE76" s="38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74"/>
      <c r="AR76" s="38">
        <v>1</v>
      </c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</row>
    <row r="77" spans="1:56" x14ac:dyDescent="0.3">
      <c r="A77" s="28" t="s">
        <v>124</v>
      </c>
      <c r="B77" s="28" t="s">
        <v>331</v>
      </c>
      <c r="C77" s="28" t="s">
        <v>9</v>
      </c>
      <c r="D77" s="28" t="s">
        <v>5</v>
      </c>
      <c r="E77" s="75">
        <f t="shared" si="2"/>
        <v>1</v>
      </c>
      <c r="F77" s="38"/>
      <c r="G77" s="38"/>
      <c r="H77" s="38">
        <v>1</v>
      </c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74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</row>
    <row r="78" spans="1:56" x14ac:dyDescent="0.3">
      <c r="A78" s="28" t="s">
        <v>279</v>
      </c>
      <c r="B78" s="28" t="s">
        <v>310</v>
      </c>
      <c r="C78" s="28" t="s">
        <v>9</v>
      </c>
      <c r="D78" s="28" t="s">
        <v>12</v>
      </c>
      <c r="E78" s="75">
        <f t="shared" si="2"/>
        <v>10</v>
      </c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>
        <v>10</v>
      </c>
      <c r="AJ78" s="38"/>
      <c r="AK78" s="38"/>
      <c r="AL78" s="38"/>
      <c r="AM78" s="38"/>
      <c r="AN78" s="38"/>
      <c r="AO78" s="38"/>
      <c r="AP78" s="38"/>
      <c r="AQ78" s="74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</row>
    <row r="79" spans="1:56" x14ac:dyDescent="0.3">
      <c r="A79" s="28" t="s">
        <v>125</v>
      </c>
      <c r="B79" s="28" t="s">
        <v>126</v>
      </c>
      <c r="C79" s="28" t="s">
        <v>4</v>
      </c>
      <c r="D79" s="28" t="s">
        <v>5</v>
      </c>
      <c r="E79" s="75">
        <f t="shared" si="2"/>
        <v>6</v>
      </c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>
        <v>1</v>
      </c>
      <c r="R79" s="38"/>
      <c r="S79" s="38"/>
      <c r="T79" s="38"/>
      <c r="U79" s="38">
        <v>2</v>
      </c>
      <c r="V79" s="38"/>
      <c r="W79" s="38"/>
      <c r="X79" s="38"/>
      <c r="Y79" s="38"/>
      <c r="Z79" s="38"/>
      <c r="AA79" s="38"/>
      <c r="AB79" s="38"/>
      <c r="AC79" s="38"/>
      <c r="AD79" s="38"/>
      <c r="AE79" s="38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74"/>
      <c r="AR79" s="38"/>
      <c r="AS79" s="38"/>
      <c r="AT79" s="38"/>
      <c r="AU79" s="38"/>
      <c r="AV79" s="38">
        <v>1</v>
      </c>
      <c r="AW79" s="38"/>
      <c r="AX79" s="38"/>
      <c r="AY79" s="38">
        <v>1</v>
      </c>
      <c r="AZ79" s="38"/>
      <c r="BA79" s="38"/>
      <c r="BB79" s="38"/>
      <c r="BC79" s="38"/>
      <c r="BD79" s="38"/>
    </row>
    <row r="80" spans="1:56" x14ac:dyDescent="0.3">
      <c r="A80" s="28" t="s">
        <v>127</v>
      </c>
      <c r="B80" s="28" t="s">
        <v>128</v>
      </c>
      <c r="C80" s="28" t="s">
        <v>4</v>
      </c>
      <c r="D80" s="28" t="s">
        <v>5</v>
      </c>
      <c r="E80" s="75">
        <f t="shared" si="2"/>
        <v>3</v>
      </c>
      <c r="F80" s="38">
        <v>1</v>
      </c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>
        <v>1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74"/>
      <c r="AR80" s="38">
        <v>1</v>
      </c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</row>
    <row r="81" spans="1:56" x14ac:dyDescent="0.3">
      <c r="A81" s="28" t="s">
        <v>129</v>
      </c>
      <c r="B81" s="28" t="s">
        <v>130</v>
      </c>
      <c r="C81" s="28" t="s">
        <v>4</v>
      </c>
      <c r="D81" s="28" t="s">
        <v>5</v>
      </c>
      <c r="E81" s="75">
        <f t="shared" si="2"/>
        <v>25</v>
      </c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>
        <v>13</v>
      </c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74"/>
      <c r="AR81" s="38">
        <v>1</v>
      </c>
      <c r="AS81" s="38">
        <v>11</v>
      </c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</row>
    <row r="82" spans="1:56" x14ac:dyDescent="0.3">
      <c r="A82" s="28" t="s">
        <v>131</v>
      </c>
      <c r="B82" s="28" t="s">
        <v>132</v>
      </c>
      <c r="C82" s="28" t="s">
        <v>4</v>
      </c>
      <c r="D82" s="28" t="s">
        <v>5</v>
      </c>
      <c r="E82" s="75">
        <f t="shared" si="2"/>
        <v>29</v>
      </c>
      <c r="F82" s="38">
        <v>2</v>
      </c>
      <c r="G82" s="38"/>
      <c r="H82" s="38"/>
      <c r="I82" s="38"/>
      <c r="J82" s="38"/>
      <c r="K82" s="38"/>
      <c r="L82" s="38"/>
      <c r="M82" s="38"/>
      <c r="N82" s="38"/>
      <c r="O82" s="38">
        <v>4</v>
      </c>
      <c r="P82" s="38">
        <v>3</v>
      </c>
      <c r="Q82" s="38"/>
      <c r="R82" s="38"/>
      <c r="S82" s="38"/>
      <c r="T82" s="38"/>
      <c r="U82" s="38">
        <v>5</v>
      </c>
      <c r="V82" s="38"/>
      <c r="W82" s="38"/>
      <c r="X82" s="38"/>
      <c r="Y82" s="38">
        <v>1</v>
      </c>
      <c r="Z82" s="38"/>
      <c r="AA82" s="38"/>
      <c r="AB82" s="38"/>
      <c r="AC82" s="38"/>
      <c r="AD82" s="38"/>
      <c r="AE82" s="38">
        <v>5</v>
      </c>
      <c r="AF82" s="38"/>
      <c r="AG82" s="38"/>
      <c r="AH82" s="38"/>
      <c r="AI82" s="38"/>
      <c r="AJ82" s="38"/>
      <c r="AK82" s="38"/>
      <c r="AL82" s="38"/>
      <c r="AM82" s="38">
        <v>1</v>
      </c>
      <c r="AN82" s="38">
        <v>1</v>
      </c>
      <c r="AO82" s="38">
        <v>2</v>
      </c>
      <c r="AP82" s="38"/>
      <c r="AQ82" s="74"/>
      <c r="AR82" s="38">
        <v>5</v>
      </c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</row>
    <row r="83" spans="1:56" x14ac:dyDescent="0.3">
      <c r="A83" s="28" t="s">
        <v>133</v>
      </c>
      <c r="B83" s="28" t="s">
        <v>134</v>
      </c>
      <c r="C83" s="28" t="s">
        <v>4</v>
      </c>
      <c r="D83" s="28" t="s">
        <v>5</v>
      </c>
      <c r="E83" s="75">
        <f t="shared" si="2"/>
        <v>24</v>
      </c>
      <c r="F83" s="38"/>
      <c r="G83" s="38"/>
      <c r="H83" s="38">
        <v>1</v>
      </c>
      <c r="I83" s="38"/>
      <c r="J83" s="38"/>
      <c r="K83" s="38"/>
      <c r="L83" s="38"/>
      <c r="M83" s="38"/>
      <c r="N83" s="38"/>
      <c r="O83" s="38"/>
      <c r="P83" s="38">
        <v>4</v>
      </c>
      <c r="Q83" s="38"/>
      <c r="R83" s="38"/>
      <c r="S83" s="38"/>
      <c r="T83" s="38"/>
      <c r="U83" s="38">
        <v>3</v>
      </c>
      <c r="V83" s="38"/>
      <c r="W83" s="38">
        <v>1</v>
      </c>
      <c r="X83" s="38"/>
      <c r="Y83" s="38"/>
      <c r="Z83" s="38"/>
      <c r="AA83" s="38"/>
      <c r="AB83" s="38"/>
      <c r="AC83" s="38"/>
      <c r="AD83" s="38"/>
      <c r="AE83" s="38">
        <v>8</v>
      </c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74"/>
      <c r="AR83" s="38">
        <v>6</v>
      </c>
      <c r="AS83" s="38"/>
      <c r="AT83" s="38"/>
      <c r="AU83" s="38">
        <v>1</v>
      </c>
      <c r="AV83" s="38"/>
      <c r="AW83" s="38"/>
      <c r="AX83" s="38"/>
      <c r="AY83" s="38"/>
      <c r="AZ83" s="38"/>
      <c r="BA83" s="38"/>
      <c r="BB83" s="38"/>
      <c r="BC83" s="38"/>
      <c r="BD83" s="38"/>
    </row>
    <row r="84" spans="1:56" x14ac:dyDescent="0.3">
      <c r="A84" s="28" t="s">
        <v>135</v>
      </c>
      <c r="B84" s="28" t="s">
        <v>136</v>
      </c>
      <c r="C84" s="28" t="s">
        <v>4</v>
      </c>
      <c r="D84" s="28" t="s">
        <v>12</v>
      </c>
      <c r="E84" s="75">
        <f t="shared" si="2"/>
        <v>60</v>
      </c>
      <c r="F84" s="38"/>
      <c r="G84" s="38"/>
      <c r="H84" s="38"/>
      <c r="I84" s="38"/>
      <c r="J84" s="38"/>
      <c r="K84" s="38"/>
      <c r="L84" s="38"/>
      <c r="M84" s="38"/>
      <c r="N84" s="38"/>
      <c r="O84" s="38">
        <v>11</v>
      </c>
      <c r="P84" s="38">
        <v>4</v>
      </c>
      <c r="Q84" s="38"/>
      <c r="R84" s="38"/>
      <c r="S84" s="38"/>
      <c r="T84" s="38"/>
      <c r="U84" s="38">
        <v>12</v>
      </c>
      <c r="V84" s="38"/>
      <c r="W84" s="38">
        <v>9</v>
      </c>
      <c r="X84" s="38"/>
      <c r="Y84" s="38"/>
      <c r="Z84" s="38"/>
      <c r="AA84" s="38"/>
      <c r="AB84" s="38"/>
      <c r="AC84" s="38"/>
      <c r="AD84" s="38"/>
      <c r="AE84" s="38">
        <v>1</v>
      </c>
      <c r="AF84" s="38"/>
      <c r="AG84" s="38"/>
      <c r="AH84" s="38"/>
      <c r="AI84" s="38">
        <v>7</v>
      </c>
      <c r="AJ84" s="38"/>
      <c r="AK84" s="38"/>
      <c r="AL84" s="38"/>
      <c r="AM84" s="38"/>
      <c r="AN84" s="38">
        <v>1</v>
      </c>
      <c r="AO84" s="38"/>
      <c r="AP84" s="38"/>
      <c r="AQ84" s="74"/>
      <c r="AR84" s="38">
        <v>12</v>
      </c>
      <c r="AS84" s="38">
        <v>2</v>
      </c>
      <c r="AT84" s="38"/>
      <c r="AU84" s="38"/>
      <c r="AV84" s="38"/>
      <c r="AW84" s="38"/>
      <c r="AX84" s="38"/>
      <c r="AY84" s="38">
        <v>1</v>
      </c>
      <c r="AZ84" s="38"/>
      <c r="BA84" s="38"/>
      <c r="BB84" s="38"/>
      <c r="BC84" s="38"/>
      <c r="BD84" s="38"/>
    </row>
    <row r="85" spans="1:56" x14ac:dyDescent="0.3">
      <c r="A85" s="28" t="s">
        <v>137</v>
      </c>
      <c r="B85" s="28" t="s">
        <v>290</v>
      </c>
      <c r="C85" s="28" t="s">
        <v>4</v>
      </c>
      <c r="D85" s="28" t="s">
        <v>12</v>
      </c>
      <c r="E85" s="75">
        <f t="shared" si="2"/>
        <v>4</v>
      </c>
      <c r="F85" s="38"/>
      <c r="G85" s="38"/>
      <c r="H85" s="38"/>
      <c r="I85" s="38"/>
      <c r="J85" s="38"/>
      <c r="K85" s="38"/>
      <c r="L85" s="38"/>
      <c r="M85" s="38"/>
      <c r="N85" s="38"/>
      <c r="O85" s="38">
        <v>3</v>
      </c>
      <c r="P85" s="38"/>
      <c r="Q85" s="38"/>
      <c r="R85" s="38"/>
      <c r="S85" s="38"/>
      <c r="T85" s="38"/>
      <c r="U85" s="38">
        <v>1</v>
      </c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74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</row>
    <row r="86" spans="1:56" x14ac:dyDescent="0.3">
      <c r="A86" s="28" t="s">
        <v>138</v>
      </c>
      <c r="B86" s="28" t="s">
        <v>332</v>
      </c>
      <c r="C86" s="28" t="s">
        <v>4</v>
      </c>
      <c r="D86" s="28" t="s">
        <v>12</v>
      </c>
      <c r="E86" s="75">
        <f t="shared" si="2"/>
        <v>3</v>
      </c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>
        <v>3</v>
      </c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74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</row>
    <row r="87" spans="1:56" x14ac:dyDescent="0.3">
      <c r="A87" s="28" t="s">
        <v>418</v>
      </c>
      <c r="B87" s="28" t="s">
        <v>444</v>
      </c>
      <c r="C87" s="28" t="s">
        <v>4</v>
      </c>
      <c r="D87" s="28" t="s">
        <v>12</v>
      </c>
      <c r="E87" s="75">
        <f t="shared" si="2"/>
        <v>14</v>
      </c>
      <c r="F87" s="38"/>
      <c r="G87" s="38"/>
      <c r="H87" s="38"/>
      <c r="I87" s="38">
        <v>14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74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</row>
    <row r="88" spans="1:56" x14ac:dyDescent="0.3">
      <c r="A88" s="28" t="s">
        <v>139</v>
      </c>
      <c r="B88" s="28" t="s">
        <v>140</v>
      </c>
      <c r="C88" s="28" t="s">
        <v>88</v>
      </c>
      <c r="D88" s="28" t="s">
        <v>12</v>
      </c>
      <c r="E88" s="75">
        <f t="shared" si="2"/>
        <v>3</v>
      </c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>
        <v>1</v>
      </c>
      <c r="Q88" s="38"/>
      <c r="R88" s="38"/>
      <c r="S88" s="38"/>
      <c r="T88" s="38"/>
      <c r="U88" s="38"/>
      <c r="V88" s="38"/>
      <c r="W88" s="38"/>
      <c r="X88" s="38"/>
      <c r="Y88" s="38">
        <v>1</v>
      </c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74"/>
      <c r="AR88" s="38"/>
      <c r="AS88" s="38"/>
      <c r="AT88" s="38"/>
      <c r="AU88" s="38"/>
      <c r="AV88" s="38"/>
      <c r="AW88" s="38"/>
      <c r="AX88" s="38"/>
      <c r="AY88" s="38"/>
      <c r="AZ88" s="38"/>
      <c r="BA88" s="38">
        <v>1</v>
      </c>
      <c r="BB88" s="38"/>
      <c r="BC88" s="38"/>
      <c r="BD88" s="38"/>
    </row>
    <row r="89" spans="1:56" x14ac:dyDescent="0.3">
      <c r="A89" s="28" t="s">
        <v>141</v>
      </c>
      <c r="B89" s="28" t="s">
        <v>311</v>
      </c>
      <c r="C89" s="28" t="s">
        <v>88</v>
      </c>
      <c r="D89" s="28" t="s">
        <v>5</v>
      </c>
      <c r="E89" s="75">
        <f t="shared" si="2"/>
        <v>28</v>
      </c>
      <c r="F89" s="38"/>
      <c r="G89" s="38"/>
      <c r="H89" s="38"/>
      <c r="I89" s="38"/>
      <c r="J89" s="38"/>
      <c r="K89" s="38"/>
      <c r="L89" s="38"/>
      <c r="M89" s="38"/>
      <c r="N89" s="38">
        <v>6</v>
      </c>
      <c r="O89" s="38"/>
      <c r="P89" s="38"/>
      <c r="Q89" s="38"/>
      <c r="R89" s="38"/>
      <c r="S89" s="38"/>
      <c r="T89" s="38">
        <v>16</v>
      </c>
      <c r="U89" s="38">
        <v>2</v>
      </c>
      <c r="V89" s="38"/>
      <c r="W89" s="38"/>
      <c r="X89" s="38"/>
      <c r="Y89" s="38">
        <v>1</v>
      </c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>
        <v>2</v>
      </c>
      <c r="AO89" s="38">
        <v>1</v>
      </c>
      <c r="AP89" s="38"/>
      <c r="AQ89" s="74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</row>
    <row r="90" spans="1:56" x14ac:dyDescent="0.3">
      <c r="A90" s="28" t="s">
        <v>143</v>
      </c>
      <c r="B90" s="28" t="s">
        <v>312</v>
      </c>
      <c r="C90" s="28" t="s">
        <v>144</v>
      </c>
      <c r="D90" s="28" t="s">
        <v>5</v>
      </c>
      <c r="E90" s="75">
        <f t="shared" si="2"/>
        <v>3</v>
      </c>
      <c r="F90" s="38">
        <v>1</v>
      </c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>
        <v>1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74"/>
      <c r="AR90" s="38">
        <v>1</v>
      </c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</row>
    <row r="91" spans="1:56" x14ac:dyDescent="0.3">
      <c r="A91" s="28" t="s">
        <v>145</v>
      </c>
      <c r="B91" s="28" t="s">
        <v>146</v>
      </c>
      <c r="C91" s="28" t="s">
        <v>32</v>
      </c>
      <c r="D91" s="28" t="s">
        <v>5</v>
      </c>
      <c r="E91" s="75">
        <f t="shared" si="2"/>
        <v>161</v>
      </c>
      <c r="F91" s="38">
        <v>7</v>
      </c>
      <c r="G91" s="38"/>
      <c r="H91" s="38">
        <v>3</v>
      </c>
      <c r="I91" s="38"/>
      <c r="J91" s="38"/>
      <c r="K91" s="38"/>
      <c r="L91" s="38">
        <v>2</v>
      </c>
      <c r="M91" s="38"/>
      <c r="N91" s="38"/>
      <c r="O91" s="38">
        <v>5</v>
      </c>
      <c r="P91" s="38">
        <v>26</v>
      </c>
      <c r="Q91" s="38">
        <v>1</v>
      </c>
      <c r="R91" s="38"/>
      <c r="S91" s="38"/>
      <c r="T91" s="38">
        <v>2</v>
      </c>
      <c r="U91" s="38">
        <v>27</v>
      </c>
      <c r="V91" s="38"/>
      <c r="W91" s="38">
        <v>11</v>
      </c>
      <c r="X91" s="38"/>
      <c r="Y91" s="38"/>
      <c r="Z91" s="38"/>
      <c r="AA91" s="38"/>
      <c r="AB91" s="38">
        <v>5</v>
      </c>
      <c r="AC91" s="38"/>
      <c r="AD91" s="38"/>
      <c r="AE91" s="38">
        <v>29</v>
      </c>
      <c r="AF91" s="38"/>
      <c r="AG91" s="38"/>
      <c r="AH91" s="38"/>
      <c r="AI91" s="38">
        <v>1</v>
      </c>
      <c r="AJ91" s="38"/>
      <c r="AK91" s="38">
        <v>1</v>
      </c>
      <c r="AL91" s="38"/>
      <c r="AM91" s="38">
        <v>5</v>
      </c>
      <c r="AN91" s="38">
        <v>5</v>
      </c>
      <c r="AO91" s="38">
        <v>4</v>
      </c>
      <c r="AP91" s="38"/>
      <c r="AQ91" s="74"/>
      <c r="AR91" s="38">
        <v>13</v>
      </c>
      <c r="AS91" s="38"/>
      <c r="AT91" s="38"/>
      <c r="AU91" s="38">
        <v>8</v>
      </c>
      <c r="AV91" s="38">
        <v>2</v>
      </c>
      <c r="AW91" s="38">
        <v>2</v>
      </c>
      <c r="AX91" s="38"/>
      <c r="AY91" s="38">
        <v>2</v>
      </c>
      <c r="AZ91" s="38"/>
      <c r="BA91" s="38"/>
      <c r="BB91" s="38"/>
      <c r="BC91" s="38"/>
      <c r="BD91" s="38"/>
    </row>
    <row r="92" spans="1:56" x14ac:dyDescent="0.3">
      <c r="A92" s="28" t="s">
        <v>147</v>
      </c>
      <c r="B92" s="28" t="s">
        <v>148</v>
      </c>
      <c r="C92" s="28" t="s">
        <v>144</v>
      </c>
      <c r="D92" s="28" t="s">
        <v>5</v>
      </c>
      <c r="E92" s="75">
        <f t="shared" si="2"/>
        <v>13</v>
      </c>
      <c r="F92" s="38"/>
      <c r="G92" s="38"/>
      <c r="H92" s="38"/>
      <c r="I92" s="38">
        <v>1</v>
      </c>
      <c r="J92" s="38"/>
      <c r="K92" s="38"/>
      <c r="L92" s="38"/>
      <c r="M92" s="38"/>
      <c r="N92" s="38"/>
      <c r="O92" s="38">
        <v>1</v>
      </c>
      <c r="P92" s="38">
        <v>1</v>
      </c>
      <c r="Q92" s="38">
        <v>1</v>
      </c>
      <c r="R92" s="38"/>
      <c r="S92" s="38"/>
      <c r="T92" s="38">
        <v>1</v>
      </c>
      <c r="U92" s="38">
        <v>2</v>
      </c>
      <c r="V92" s="38"/>
      <c r="W92" s="38"/>
      <c r="X92" s="38"/>
      <c r="Y92" s="38">
        <v>1</v>
      </c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>
        <v>1</v>
      </c>
      <c r="AN92" s="38">
        <v>1</v>
      </c>
      <c r="AO92" s="38"/>
      <c r="AP92" s="38"/>
      <c r="AQ92" s="74"/>
      <c r="AR92" s="38"/>
      <c r="AS92" s="38"/>
      <c r="AT92" s="38"/>
      <c r="AU92" s="38"/>
      <c r="AV92" s="38"/>
      <c r="AW92" s="38"/>
      <c r="AX92" s="38"/>
      <c r="AY92" s="38">
        <v>3</v>
      </c>
      <c r="AZ92" s="38"/>
      <c r="BA92" s="38"/>
      <c r="BB92" s="38"/>
      <c r="BC92" s="38"/>
      <c r="BD92" s="38"/>
    </row>
    <row r="93" spans="1:56" x14ac:dyDescent="0.3">
      <c r="A93" s="28" t="s">
        <v>149</v>
      </c>
      <c r="B93" s="28" t="s">
        <v>150</v>
      </c>
      <c r="C93" s="28" t="s">
        <v>144</v>
      </c>
      <c r="D93" s="28" t="s">
        <v>5</v>
      </c>
      <c r="E93" s="75">
        <f t="shared" si="2"/>
        <v>1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>
        <v>1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74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</row>
    <row r="94" spans="1:56" x14ac:dyDescent="0.3">
      <c r="A94" s="28" t="s">
        <v>485</v>
      </c>
      <c r="B94" s="28" t="s">
        <v>508</v>
      </c>
      <c r="C94" s="28" t="s">
        <v>144</v>
      </c>
      <c r="D94" s="28" t="s">
        <v>12</v>
      </c>
      <c r="E94" s="75">
        <f t="shared" si="2"/>
        <v>1</v>
      </c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>
        <v>1</v>
      </c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74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</row>
    <row r="95" spans="1:56" x14ac:dyDescent="0.3">
      <c r="A95" s="28" t="s">
        <v>151</v>
      </c>
      <c r="B95" s="28" t="s">
        <v>291</v>
      </c>
      <c r="C95" s="28" t="s">
        <v>88</v>
      </c>
      <c r="D95" s="28" t="s">
        <v>5</v>
      </c>
      <c r="E95" s="75">
        <f t="shared" si="2"/>
        <v>6</v>
      </c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>
        <v>6</v>
      </c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74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</row>
    <row r="96" spans="1:56" x14ac:dyDescent="0.3">
      <c r="A96" s="28" t="s">
        <v>152</v>
      </c>
      <c r="B96" s="28" t="s">
        <v>313</v>
      </c>
      <c r="C96" s="28" t="s">
        <v>53</v>
      </c>
      <c r="D96" s="28" t="s">
        <v>5</v>
      </c>
      <c r="E96" s="75">
        <f t="shared" si="2"/>
        <v>2</v>
      </c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74"/>
      <c r="AR96" s="38"/>
      <c r="AS96" s="38">
        <v>1</v>
      </c>
      <c r="AT96" s="38"/>
      <c r="AU96" s="38"/>
      <c r="AV96" s="38"/>
      <c r="AW96" s="38">
        <v>1</v>
      </c>
      <c r="AX96" s="38"/>
      <c r="AY96" s="38"/>
      <c r="AZ96" s="38"/>
      <c r="BA96" s="38"/>
      <c r="BB96" s="38"/>
      <c r="BC96" s="38"/>
      <c r="BD96" s="38"/>
    </row>
    <row r="97" spans="1:56" x14ac:dyDescent="0.3">
      <c r="A97" s="28" t="s">
        <v>419</v>
      </c>
      <c r="B97" s="28" t="s">
        <v>445</v>
      </c>
      <c r="C97" s="28" t="s">
        <v>24</v>
      </c>
      <c r="D97" s="28" t="s">
        <v>5</v>
      </c>
      <c r="E97" s="75">
        <f t="shared" si="2"/>
        <v>10</v>
      </c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>
        <v>1</v>
      </c>
      <c r="Z97" s="38"/>
      <c r="AA97" s="38">
        <v>1</v>
      </c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74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>
        <v>8</v>
      </c>
    </row>
    <row r="98" spans="1:56" x14ac:dyDescent="0.3">
      <c r="A98" s="28" t="s">
        <v>153</v>
      </c>
      <c r="B98" s="28" t="s">
        <v>154</v>
      </c>
      <c r="C98" s="28" t="s">
        <v>53</v>
      </c>
      <c r="D98" s="28" t="s">
        <v>5</v>
      </c>
      <c r="E98" s="75">
        <f t="shared" si="2"/>
        <v>77</v>
      </c>
      <c r="F98" s="38">
        <v>2</v>
      </c>
      <c r="G98" s="38"/>
      <c r="H98" s="38">
        <v>3</v>
      </c>
      <c r="I98" s="38"/>
      <c r="J98" s="38"/>
      <c r="K98" s="38"/>
      <c r="L98" s="38"/>
      <c r="M98" s="38"/>
      <c r="N98" s="38">
        <v>2</v>
      </c>
      <c r="O98" s="38">
        <v>2</v>
      </c>
      <c r="P98" s="38">
        <v>6</v>
      </c>
      <c r="Q98" s="38"/>
      <c r="R98" s="38"/>
      <c r="S98" s="38">
        <v>1</v>
      </c>
      <c r="T98" s="38">
        <v>18</v>
      </c>
      <c r="U98" s="38">
        <v>10</v>
      </c>
      <c r="V98" s="38">
        <v>1</v>
      </c>
      <c r="W98" s="38">
        <v>5</v>
      </c>
      <c r="X98" s="38"/>
      <c r="Y98" s="38">
        <v>2</v>
      </c>
      <c r="Z98" s="38"/>
      <c r="AA98" s="38"/>
      <c r="AB98" s="38">
        <v>1</v>
      </c>
      <c r="AC98" s="38"/>
      <c r="AD98" s="38"/>
      <c r="AE98" s="38">
        <v>6</v>
      </c>
      <c r="AF98" s="38"/>
      <c r="AG98" s="38"/>
      <c r="AH98" s="38">
        <v>3</v>
      </c>
      <c r="AI98" s="38"/>
      <c r="AJ98" s="38"/>
      <c r="AK98" s="38"/>
      <c r="AL98" s="38">
        <v>1</v>
      </c>
      <c r="AM98" s="38"/>
      <c r="AN98" s="38">
        <v>2</v>
      </c>
      <c r="AO98" s="38"/>
      <c r="AP98" s="38"/>
      <c r="AQ98" s="74"/>
      <c r="AR98" s="38">
        <v>3</v>
      </c>
      <c r="AS98" s="38"/>
      <c r="AT98" s="38"/>
      <c r="AU98" s="38"/>
      <c r="AV98" s="38"/>
      <c r="AW98" s="38">
        <v>1</v>
      </c>
      <c r="AX98" s="38"/>
      <c r="AY98" s="38">
        <v>6</v>
      </c>
      <c r="AZ98" s="38">
        <v>1</v>
      </c>
      <c r="BA98" s="38"/>
      <c r="BB98" s="38">
        <v>1</v>
      </c>
      <c r="BC98" s="38"/>
      <c r="BD98" s="38"/>
    </row>
    <row r="99" spans="1:56" x14ac:dyDescent="0.3">
      <c r="A99" s="28" t="s">
        <v>155</v>
      </c>
      <c r="B99" s="28" t="s">
        <v>156</v>
      </c>
      <c r="C99" s="28" t="s">
        <v>53</v>
      </c>
      <c r="D99" s="28" t="s">
        <v>5</v>
      </c>
      <c r="E99" s="75">
        <f t="shared" si="2"/>
        <v>57</v>
      </c>
      <c r="F99" s="38">
        <v>1</v>
      </c>
      <c r="G99" s="38"/>
      <c r="H99" s="38">
        <v>4</v>
      </c>
      <c r="I99" s="38"/>
      <c r="J99" s="38"/>
      <c r="K99" s="38"/>
      <c r="L99" s="38">
        <v>1</v>
      </c>
      <c r="M99" s="38"/>
      <c r="N99" s="38"/>
      <c r="O99" s="38">
        <v>2</v>
      </c>
      <c r="P99" s="38">
        <v>8</v>
      </c>
      <c r="Q99" s="38">
        <v>4</v>
      </c>
      <c r="R99" s="38"/>
      <c r="S99" s="38">
        <v>1</v>
      </c>
      <c r="T99" s="38"/>
      <c r="U99" s="38">
        <v>5</v>
      </c>
      <c r="V99" s="38"/>
      <c r="W99" s="38">
        <v>3</v>
      </c>
      <c r="X99" s="38"/>
      <c r="Y99" s="38"/>
      <c r="Z99" s="38"/>
      <c r="AA99" s="38"/>
      <c r="AB99" s="38">
        <v>1</v>
      </c>
      <c r="AC99" s="38"/>
      <c r="AD99" s="38"/>
      <c r="AE99" s="38">
        <v>9</v>
      </c>
      <c r="AF99" s="38"/>
      <c r="AG99" s="38"/>
      <c r="AH99" s="38"/>
      <c r="AI99" s="38"/>
      <c r="AJ99" s="38"/>
      <c r="AK99" s="38"/>
      <c r="AL99" s="38"/>
      <c r="AM99" s="38"/>
      <c r="AN99" s="38">
        <v>4</v>
      </c>
      <c r="AO99" s="38"/>
      <c r="AP99" s="38"/>
      <c r="AQ99" s="74"/>
      <c r="AR99" s="38">
        <v>2</v>
      </c>
      <c r="AS99" s="38">
        <v>2</v>
      </c>
      <c r="AT99" s="38"/>
      <c r="AU99" s="38">
        <v>1</v>
      </c>
      <c r="AV99" s="38">
        <v>1</v>
      </c>
      <c r="AW99" s="38"/>
      <c r="AX99" s="38"/>
      <c r="AY99" s="38">
        <v>7</v>
      </c>
      <c r="AZ99" s="38"/>
      <c r="BA99" s="38">
        <v>1</v>
      </c>
      <c r="BB99" s="38"/>
      <c r="BC99" s="38"/>
      <c r="BD99" s="38"/>
    </row>
    <row r="100" spans="1:56" x14ac:dyDescent="0.3">
      <c r="A100" s="28" t="s">
        <v>157</v>
      </c>
      <c r="B100" s="28" t="s">
        <v>158</v>
      </c>
      <c r="C100" s="28" t="s">
        <v>53</v>
      </c>
      <c r="D100" s="28" t="s">
        <v>5</v>
      </c>
      <c r="E100" s="75">
        <f t="shared" si="2"/>
        <v>12</v>
      </c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>
        <v>6</v>
      </c>
      <c r="V100" s="38"/>
      <c r="W100" s="38"/>
      <c r="X100" s="38"/>
      <c r="Y100" s="38">
        <v>1</v>
      </c>
      <c r="Z100" s="38"/>
      <c r="AA100" s="38"/>
      <c r="AB100" s="38"/>
      <c r="AC100" s="38"/>
      <c r="AD100" s="38"/>
      <c r="AE100" s="38">
        <v>1</v>
      </c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74"/>
      <c r="AR100" s="38">
        <v>3</v>
      </c>
      <c r="AS100" s="38"/>
      <c r="AT100" s="38"/>
      <c r="AU100" s="38"/>
      <c r="AV100" s="38"/>
      <c r="AW100" s="38"/>
      <c r="AX100" s="38"/>
      <c r="AY100" s="38">
        <v>1</v>
      </c>
      <c r="AZ100" s="38"/>
      <c r="BA100" s="38"/>
      <c r="BB100" s="38"/>
      <c r="BC100" s="38"/>
      <c r="BD100" s="38"/>
    </row>
    <row r="101" spans="1:56" x14ac:dyDescent="0.3">
      <c r="A101" s="28" t="s">
        <v>159</v>
      </c>
      <c r="B101" s="28" t="s">
        <v>160</v>
      </c>
      <c r="C101" s="28" t="s">
        <v>53</v>
      </c>
      <c r="D101" s="28" t="s">
        <v>5</v>
      </c>
      <c r="E101" s="75">
        <f t="shared" ref="E101:E132" si="3">SUM(F101:BD101)</f>
        <v>59</v>
      </c>
      <c r="F101" s="38"/>
      <c r="G101" s="38"/>
      <c r="H101" s="38"/>
      <c r="I101" s="38"/>
      <c r="J101" s="38"/>
      <c r="K101" s="38"/>
      <c r="L101" s="38"/>
      <c r="M101" s="38"/>
      <c r="N101" s="38">
        <v>1</v>
      </c>
      <c r="O101" s="38">
        <v>2</v>
      </c>
      <c r="P101" s="38">
        <v>12</v>
      </c>
      <c r="Q101" s="38"/>
      <c r="R101" s="38"/>
      <c r="S101" s="38"/>
      <c r="T101" s="38"/>
      <c r="U101" s="38">
        <v>25</v>
      </c>
      <c r="V101" s="38"/>
      <c r="W101" s="38"/>
      <c r="X101" s="38"/>
      <c r="Y101" s="38"/>
      <c r="Z101" s="38"/>
      <c r="AA101" s="38"/>
      <c r="AB101" s="38"/>
      <c r="AC101" s="38"/>
      <c r="AD101" s="38"/>
      <c r="AE101" s="38">
        <v>2</v>
      </c>
      <c r="AF101" s="38"/>
      <c r="AG101" s="38"/>
      <c r="AH101" s="38"/>
      <c r="AI101" s="38"/>
      <c r="AJ101" s="38"/>
      <c r="AK101" s="38"/>
      <c r="AL101" s="38"/>
      <c r="AM101" s="38"/>
      <c r="AN101" s="38">
        <v>2</v>
      </c>
      <c r="AO101" s="38">
        <v>1</v>
      </c>
      <c r="AP101" s="38"/>
      <c r="AQ101" s="74"/>
      <c r="AR101" s="38">
        <v>6</v>
      </c>
      <c r="AS101" s="38">
        <v>1</v>
      </c>
      <c r="AT101" s="38"/>
      <c r="AU101" s="38">
        <v>1</v>
      </c>
      <c r="AV101" s="38">
        <v>2</v>
      </c>
      <c r="AW101" s="38"/>
      <c r="AX101" s="38"/>
      <c r="AY101" s="38">
        <v>4</v>
      </c>
      <c r="AZ101" s="38"/>
      <c r="BA101" s="38"/>
      <c r="BB101" s="38"/>
      <c r="BC101" s="38"/>
      <c r="BD101" s="38"/>
    </row>
    <row r="102" spans="1:56" x14ac:dyDescent="0.3">
      <c r="A102" s="28" t="s">
        <v>161</v>
      </c>
      <c r="B102" s="28" t="s">
        <v>162</v>
      </c>
      <c r="C102" s="28" t="s">
        <v>53</v>
      </c>
      <c r="D102" s="28" t="s">
        <v>5</v>
      </c>
      <c r="E102" s="75">
        <f t="shared" si="3"/>
        <v>27</v>
      </c>
      <c r="F102" s="38"/>
      <c r="G102" s="38"/>
      <c r="H102" s="38">
        <v>1</v>
      </c>
      <c r="I102" s="38"/>
      <c r="J102" s="38"/>
      <c r="K102" s="38"/>
      <c r="L102" s="38"/>
      <c r="M102" s="38"/>
      <c r="N102" s="38"/>
      <c r="O102" s="38"/>
      <c r="P102" s="38">
        <v>1</v>
      </c>
      <c r="Q102" s="38">
        <v>2</v>
      </c>
      <c r="R102" s="38"/>
      <c r="S102" s="38"/>
      <c r="T102" s="38"/>
      <c r="U102" s="38">
        <v>11</v>
      </c>
      <c r="V102" s="38"/>
      <c r="W102" s="38">
        <v>2</v>
      </c>
      <c r="X102" s="38"/>
      <c r="Y102" s="38"/>
      <c r="Z102" s="38"/>
      <c r="AA102" s="38"/>
      <c r="AB102" s="38"/>
      <c r="AC102" s="38"/>
      <c r="AD102" s="38"/>
      <c r="AE102" s="38">
        <v>5</v>
      </c>
      <c r="AF102" s="38"/>
      <c r="AG102" s="38"/>
      <c r="AH102" s="38"/>
      <c r="AI102" s="38"/>
      <c r="AJ102" s="38"/>
      <c r="AK102" s="38"/>
      <c r="AL102" s="38"/>
      <c r="AM102" s="38">
        <v>1</v>
      </c>
      <c r="AN102" s="38">
        <v>1</v>
      </c>
      <c r="AO102" s="38"/>
      <c r="AP102" s="38"/>
      <c r="AQ102" s="74"/>
      <c r="AR102" s="38">
        <v>2</v>
      </c>
      <c r="AS102" s="38"/>
      <c r="AT102" s="38"/>
      <c r="AU102" s="38">
        <v>1</v>
      </c>
      <c r="AV102" s="38"/>
      <c r="AW102" s="38"/>
      <c r="AX102" s="38"/>
      <c r="AY102" s="38"/>
      <c r="AZ102" s="38"/>
      <c r="BA102" s="38"/>
      <c r="BB102" s="38"/>
      <c r="BC102" s="38"/>
      <c r="BD102" s="38"/>
    </row>
    <row r="103" spans="1:56" x14ac:dyDescent="0.3">
      <c r="A103" s="28" t="s">
        <v>163</v>
      </c>
      <c r="B103" s="28" t="s">
        <v>164</v>
      </c>
      <c r="C103" s="28" t="s">
        <v>53</v>
      </c>
      <c r="D103" s="28" t="s">
        <v>5</v>
      </c>
      <c r="E103" s="75">
        <f t="shared" si="3"/>
        <v>18</v>
      </c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>
        <v>2</v>
      </c>
      <c r="Q103" s="38"/>
      <c r="R103" s="38"/>
      <c r="S103" s="38"/>
      <c r="T103" s="38"/>
      <c r="U103" s="38">
        <v>1</v>
      </c>
      <c r="V103" s="38"/>
      <c r="W103" s="38"/>
      <c r="X103" s="38"/>
      <c r="Y103" s="38"/>
      <c r="Z103" s="38"/>
      <c r="AA103" s="38"/>
      <c r="AB103" s="38">
        <v>1</v>
      </c>
      <c r="AC103" s="38"/>
      <c r="AD103" s="38"/>
      <c r="AE103" s="38">
        <v>14</v>
      </c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74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</row>
    <row r="104" spans="1:56" x14ac:dyDescent="0.3">
      <c r="A104" s="28" t="s">
        <v>165</v>
      </c>
      <c r="B104" s="28" t="s">
        <v>166</v>
      </c>
      <c r="C104" s="28" t="s">
        <v>53</v>
      </c>
      <c r="D104" s="28" t="s">
        <v>5</v>
      </c>
      <c r="E104" s="75">
        <f t="shared" si="3"/>
        <v>27</v>
      </c>
      <c r="F104" s="38"/>
      <c r="G104" s="38"/>
      <c r="H104" s="38"/>
      <c r="I104" s="38"/>
      <c r="J104" s="38"/>
      <c r="K104" s="38"/>
      <c r="L104" s="38"/>
      <c r="M104" s="38"/>
      <c r="N104" s="38">
        <v>1</v>
      </c>
      <c r="O104" s="38"/>
      <c r="P104" s="38"/>
      <c r="Q104" s="38"/>
      <c r="R104" s="38"/>
      <c r="S104" s="38"/>
      <c r="T104" s="38">
        <v>15</v>
      </c>
      <c r="U104" s="38">
        <v>5</v>
      </c>
      <c r="V104" s="38"/>
      <c r="W104" s="38">
        <v>2</v>
      </c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74"/>
      <c r="AR104" s="38">
        <v>3</v>
      </c>
      <c r="AS104" s="38"/>
      <c r="AT104" s="38"/>
      <c r="AU104" s="38"/>
      <c r="AV104" s="38"/>
      <c r="AW104" s="38"/>
      <c r="AX104" s="38"/>
      <c r="AY104" s="38">
        <v>1</v>
      </c>
      <c r="AZ104" s="38"/>
      <c r="BA104" s="38"/>
      <c r="BB104" s="38"/>
      <c r="BC104" s="38"/>
      <c r="BD104" s="38"/>
    </row>
    <row r="105" spans="1:56" x14ac:dyDescent="0.3">
      <c r="A105" s="28" t="s">
        <v>167</v>
      </c>
      <c r="B105" s="28" t="s">
        <v>292</v>
      </c>
      <c r="C105" s="28" t="s">
        <v>53</v>
      </c>
      <c r="D105" s="28" t="s">
        <v>5</v>
      </c>
      <c r="E105" s="75">
        <f t="shared" si="3"/>
        <v>8</v>
      </c>
      <c r="F105" s="38"/>
      <c r="G105" s="38"/>
      <c r="H105" s="38"/>
      <c r="I105" s="38"/>
      <c r="J105" s="38"/>
      <c r="K105" s="38"/>
      <c r="L105" s="38"/>
      <c r="M105" s="38"/>
      <c r="N105" s="38"/>
      <c r="O105" s="38">
        <v>1</v>
      </c>
      <c r="P105" s="38">
        <v>2</v>
      </c>
      <c r="Q105" s="38">
        <v>2</v>
      </c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>
        <v>1</v>
      </c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74"/>
      <c r="AR105" s="38">
        <v>2</v>
      </c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</row>
    <row r="106" spans="1:56" x14ac:dyDescent="0.3">
      <c r="A106" s="28" t="s">
        <v>168</v>
      </c>
      <c r="B106" s="28" t="s">
        <v>334</v>
      </c>
      <c r="C106" s="28" t="s">
        <v>53</v>
      </c>
      <c r="D106" s="28" t="s">
        <v>12</v>
      </c>
      <c r="E106" s="75">
        <f t="shared" si="3"/>
        <v>7</v>
      </c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>
        <v>2</v>
      </c>
      <c r="V106" s="38"/>
      <c r="W106" s="38">
        <v>1</v>
      </c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>
        <v>1</v>
      </c>
      <c r="AO106" s="38"/>
      <c r="AP106" s="38"/>
      <c r="AQ106" s="74"/>
      <c r="AR106" s="38">
        <v>2</v>
      </c>
      <c r="AS106" s="38"/>
      <c r="AT106" s="38"/>
      <c r="AU106" s="38"/>
      <c r="AV106" s="38"/>
      <c r="AW106" s="38"/>
      <c r="AX106" s="38"/>
      <c r="AY106" s="38">
        <v>1</v>
      </c>
      <c r="AZ106" s="38"/>
      <c r="BA106" s="38"/>
      <c r="BB106" s="38"/>
      <c r="BC106" s="38"/>
      <c r="BD106" s="38"/>
    </row>
    <row r="107" spans="1:56" x14ac:dyDescent="0.3">
      <c r="A107" s="28" t="s">
        <v>486</v>
      </c>
      <c r="B107" s="28" t="s">
        <v>509</v>
      </c>
      <c r="C107" s="28" t="s">
        <v>53</v>
      </c>
      <c r="D107" s="28" t="s">
        <v>12</v>
      </c>
      <c r="E107" s="75">
        <f t="shared" si="3"/>
        <v>7</v>
      </c>
      <c r="F107" s="38"/>
      <c r="G107" s="38"/>
      <c r="H107" s="38"/>
      <c r="I107" s="38"/>
      <c r="J107" s="38"/>
      <c r="K107" s="38"/>
      <c r="L107" s="38"/>
      <c r="M107" s="38"/>
      <c r="N107" s="38">
        <v>3</v>
      </c>
      <c r="O107" s="38"/>
      <c r="P107" s="38"/>
      <c r="Q107" s="38"/>
      <c r="R107" s="38"/>
      <c r="S107" s="38"/>
      <c r="T107" s="38">
        <v>4</v>
      </c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74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</row>
    <row r="108" spans="1:56" x14ac:dyDescent="0.3">
      <c r="A108" s="28" t="s">
        <v>299</v>
      </c>
      <c r="B108" s="28" t="s">
        <v>314</v>
      </c>
      <c r="C108" s="28" t="s">
        <v>53</v>
      </c>
      <c r="D108" s="28" t="s">
        <v>12</v>
      </c>
      <c r="E108" s="75">
        <f t="shared" si="3"/>
        <v>2</v>
      </c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>
        <v>1</v>
      </c>
      <c r="AO108" s="38"/>
      <c r="AP108" s="38"/>
      <c r="AQ108" s="74"/>
      <c r="AR108" s="38">
        <v>1</v>
      </c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</row>
    <row r="109" spans="1:56" x14ac:dyDescent="0.3">
      <c r="A109" s="28" t="s">
        <v>169</v>
      </c>
      <c r="B109" s="28" t="s">
        <v>170</v>
      </c>
      <c r="C109" s="28" t="s">
        <v>53</v>
      </c>
      <c r="D109" s="28" t="s">
        <v>12</v>
      </c>
      <c r="E109" s="75">
        <f t="shared" si="3"/>
        <v>1</v>
      </c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>
        <v>1</v>
      </c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74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</row>
    <row r="110" spans="1:56" x14ac:dyDescent="0.3">
      <c r="A110" s="28" t="s">
        <v>322</v>
      </c>
      <c r="B110" s="28" t="s">
        <v>335</v>
      </c>
      <c r="C110" s="28" t="s">
        <v>15</v>
      </c>
      <c r="D110" s="28" t="s">
        <v>5</v>
      </c>
      <c r="E110" s="75">
        <f t="shared" si="3"/>
        <v>4</v>
      </c>
      <c r="F110" s="38"/>
      <c r="G110" s="38"/>
      <c r="H110" s="38"/>
      <c r="I110" s="38"/>
      <c r="J110" s="38"/>
      <c r="K110" s="38"/>
      <c r="L110" s="38"/>
      <c r="M110" s="38"/>
      <c r="N110" s="38"/>
      <c r="O110" s="38">
        <v>2</v>
      </c>
      <c r="P110" s="38"/>
      <c r="Q110" s="38"/>
      <c r="R110" s="38"/>
      <c r="S110" s="38"/>
      <c r="T110" s="38"/>
      <c r="U110" s="38">
        <v>1</v>
      </c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74"/>
      <c r="AR110" s="38">
        <v>1</v>
      </c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</row>
    <row r="111" spans="1:56" x14ac:dyDescent="0.3">
      <c r="A111" s="28" t="s">
        <v>174</v>
      </c>
      <c r="B111" s="28" t="s">
        <v>336</v>
      </c>
      <c r="C111" s="28" t="s">
        <v>24</v>
      </c>
      <c r="D111" s="28" t="s">
        <v>5</v>
      </c>
      <c r="E111" s="75">
        <f t="shared" si="3"/>
        <v>12</v>
      </c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>
        <v>1</v>
      </c>
      <c r="Q111" s="38"/>
      <c r="R111" s="38"/>
      <c r="S111" s="38"/>
      <c r="T111" s="38">
        <v>1</v>
      </c>
      <c r="U111" s="38">
        <v>2</v>
      </c>
      <c r="V111" s="38"/>
      <c r="W111" s="38"/>
      <c r="X111" s="38"/>
      <c r="Y111" s="38"/>
      <c r="Z111" s="38"/>
      <c r="AA111" s="38"/>
      <c r="AB111" s="38"/>
      <c r="AC111" s="38"/>
      <c r="AD111" s="38"/>
      <c r="AE111" s="38">
        <v>1</v>
      </c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74"/>
      <c r="AR111" s="38"/>
      <c r="AS111" s="38"/>
      <c r="AT111" s="38"/>
      <c r="AU111" s="38"/>
      <c r="AV111" s="38"/>
      <c r="AW111" s="38">
        <v>7</v>
      </c>
      <c r="AX111" s="38"/>
      <c r="AY111" s="38"/>
      <c r="AZ111" s="38"/>
      <c r="BA111" s="38"/>
      <c r="BB111" s="38"/>
      <c r="BC111" s="38"/>
      <c r="BD111" s="38"/>
    </row>
    <row r="112" spans="1:56" x14ac:dyDescent="0.3">
      <c r="A112" s="28" t="s">
        <v>176</v>
      </c>
      <c r="B112" s="28" t="s">
        <v>275</v>
      </c>
      <c r="C112" s="28" t="s">
        <v>56</v>
      </c>
      <c r="D112" s="28" t="s">
        <v>5</v>
      </c>
      <c r="E112" s="75">
        <f t="shared" si="3"/>
        <v>18</v>
      </c>
      <c r="F112" s="38">
        <v>1</v>
      </c>
      <c r="G112" s="38"/>
      <c r="H112" s="38"/>
      <c r="I112" s="38"/>
      <c r="J112" s="38"/>
      <c r="K112" s="38"/>
      <c r="L112" s="38"/>
      <c r="M112" s="38"/>
      <c r="N112" s="38"/>
      <c r="O112" s="38">
        <v>4</v>
      </c>
      <c r="P112" s="38">
        <v>1</v>
      </c>
      <c r="Q112" s="38">
        <v>1</v>
      </c>
      <c r="R112" s="38"/>
      <c r="S112" s="38"/>
      <c r="T112" s="38"/>
      <c r="U112" s="38">
        <v>6</v>
      </c>
      <c r="V112" s="38"/>
      <c r="W112" s="38"/>
      <c r="X112" s="38"/>
      <c r="Y112" s="38"/>
      <c r="Z112" s="38"/>
      <c r="AA112" s="38"/>
      <c r="AB112" s="38"/>
      <c r="AC112" s="38"/>
      <c r="AD112" s="38"/>
      <c r="AE112" s="38">
        <v>3</v>
      </c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74"/>
      <c r="AR112" s="38">
        <v>2</v>
      </c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</row>
    <row r="113" spans="1:56" x14ac:dyDescent="0.3">
      <c r="A113" s="28" t="s">
        <v>177</v>
      </c>
      <c r="B113" s="28" t="s">
        <v>178</v>
      </c>
      <c r="C113" s="28" t="s">
        <v>56</v>
      </c>
      <c r="D113" s="28" t="s">
        <v>5</v>
      </c>
      <c r="E113" s="75">
        <f t="shared" si="3"/>
        <v>29</v>
      </c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>
        <v>3</v>
      </c>
      <c r="Q113" s="38"/>
      <c r="R113" s="38"/>
      <c r="S113" s="38"/>
      <c r="T113" s="38">
        <v>8</v>
      </c>
      <c r="U113" s="38">
        <v>1</v>
      </c>
      <c r="V113" s="38"/>
      <c r="W113" s="38"/>
      <c r="X113" s="38"/>
      <c r="Y113" s="38"/>
      <c r="Z113" s="38">
        <v>1</v>
      </c>
      <c r="AA113" s="38"/>
      <c r="AB113" s="38"/>
      <c r="AC113" s="38"/>
      <c r="AD113" s="38"/>
      <c r="AE113" s="38">
        <v>7</v>
      </c>
      <c r="AF113" s="38"/>
      <c r="AG113" s="38"/>
      <c r="AH113" s="38"/>
      <c r="AI113" s="38"/>
      <c r="AJ113" s="38">
        <v>1</v>
      </c>
      <c r="AK113" s="38"/>
      <c r="AL113" s="38"/>
      <c r="AM113" s="38"/>
      <c r="AN113" s="38"/>
      <c r="AO113" s="38"/>
      <c r="AP113" s="38"/>
      <c r="AQ113" s="74"/>
      <c r="AR113" s="38">
        <v>2</v>
      </c>
      <c r="AS113" s="38"/>
      <c r="AT113" s="38"/>
      <c r="AU113" s="38">
        <v>1</v>
      </c>
      <c r="AV113" s="38"/>
      <c r="AW113" s="38">
        <v>1</v>
      </c>
      <c r="AX113" s="38"/>
      <c r="AY113" s="38"/>
      <c r="AZ113" s="38"/>
      <c r="BA113" s="38"/>
      <c r="BB113" s="38">
        <v>4</v>
      </c>
      <c r="BC113" s="38"/>
      <c r="BD113" s="38"/>
    </row>
    <row r="114" spans="1:56" x14ac:dyDescent="0.3">
      <c r="A114" s="28" t="s">
        <v>179</v>
      </c>
      <c r="B114" s="28" t="s">
        <v>180</v>
      </c>
      <c r="C114" s="28" t="s">
        <v>56</v>
      </c>
      <c r="D114" s="28" t="s">
        <v>12</v>
      </c>
      <c r="E114" s="75">
        <f t="shared" si="3"/>
        <v>5</v>
      </c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>
        <v>2</v>
      </c>
      <c r="V114" s="38"/>
      <c r="W114" s="38"/>
      <c r="X114" s="38"/>
      <c r="Y114" s="38"/>
      <c r="Z114" s="38"/>
      <c r="AA114" s="38"/>
      <c r="AB114" s="38"/>
      <c r="AC114" s="38"/>
      <c r="AD114" s="38"/>
      <c r="AE114" s="38">
        <v>1</v>
      </c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74"/>
      <c r="AR114" s="38">
        <v>1</v>
      </c>
      <c r="AS114" s="38"/>
      <c r="AT114" s="38"/>
      <c r="AU114" s="38"/>
      <c r="AV114" s="38"/>
      <c r="AW114" s="38"/>
      <c r="AX114" s="38"/>
      <c r="AY114" s="38">
        <v>1</v>
      </c>
      <c r="AZ114" s="38"/>
      <c r="BA114" s="38"/>
      <c r="BB114" s="38"/>
      <c r="BC114" s="38"/>
      <c r="BD114" s="38"/>
    </row>
    <row r="115" spans="1:56" x14ac:dyDescent="0.3">
      <c r="A115" s="28" t="s">
        <v>420</v>
      </c>
      <c r="B115" s="28" t="s">
        <v>446</v>
      </c>
      <c r="C115" s="28" t="s">
        <v>56</v>
      </c>
      <c r="D115" s="28" t="s">
        <v>5</v>
      </c>
      <c r="E115" s="75">
        <f t="shared" si="3"/>
        <v>3</v>
      </c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>
        <v>1</v>
      </c>
      <c r="AO115" s="38"/>
      <c r="AP115" s="38"/>
      <c r="AQ115" s="74"/>
      <c r="AR115" s="38"/>
      <c r="AS115" s="38"/>
      <c r="AT115" s="38"/>
      <c r="AU115" s="38"/>
      <c r="AV115" s="38"/>
      <c r="AW115" s="38">
        <v>2</v>
      </c>
      <c r="AX115" s="38"/>
      <c r="AY115" s="38"/>
      <c r="AZ115" s="38"/>
      <c r="BA115" s="38"/>
      <c r="BB115" s="38"/>
      <c r="BC115" s="38"/>
      <c r="BD115" s="38"/>
    </row>
    <row r="116" spans="1:56" x14ac:dyDescent="0.3">
      <c r="A116" s="28" t="s">
        <v>181</v>
      </c>
      <c r="B116" s="28" t="s">
        <v>337</v>
      </c>
      <c r="C116" s="28" t="s">
        <v>24</v>
      </c>
      <c r="D116" s="28" t="s">
        <v>5</v>
      </c>
      <c r="E116" s="75">
        <f t="shared" si="3"/>
        <v>4</v>
      </c>
      <c r="F116" s="38">
        <v>1</v>
      </c>
      <c r="G116" s="38"/>
      <c r="H116" s="38"/>
      <c r="I116" s="38">
        <v>1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74"/>
      <c r="AR116" s="38"/>
      <c r="AS116" s="38"/>
      <c r="AT116" s="38"/>
      <c r="AU116" s="38"/>
      <c r="AV116" s="38"/>
      <c r="AW116" s="38">
        <v>1</v>
      </c>
      <c r="AX116" s="38"/>
      <c r="AY116" s="38">
        <v>1</v>
      </c>
      <c r="AZ116" s="38"/>
      <c r="BA116" s="38"/>
      <c r="BB116" s="38"/>
      <c r="BC116" s="38"/>
      <c r="BD116" s="38"/>
    </row>
    <row r="117" spans="1:56" x14ac:dyDescent="0.3">
      <c r="A117" s="28" t="s">
        <v>182</v>
      </c>
      <c r="B117" s="28" t="s">
        <v>338</v>
      </c>
      <c r="C117" s="28" t="s">
        <v>35</v>
      </c>
      <c r="D117" s="28" t="s">
        <v>5</v>
      </c>
      <c r="E117" s="75">
        <f t="shared" si="3"/>
        <v>5</v>
      </c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>
        <v>1</v>
      </c>
      <c r="Q117" s="38"/>
      <c r="R117" s="38"/>
      <c r="S117" s="38"/>
      <c r="T117" s="38"/>
      <c r="U117" s="38">
        <v>2</v>
      </c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>
        <v>1</v>
      </c>
      <c r="AL117" s="38"/>
      <c r="AM117" s="38"/>
      <c r="AN117" s="38"/>
      <c r="AO117" s="38"/>
      <c r="AP117" s="38"/>
      <c r="AQ117" s="74"/>
      <c r="AR117" s="38">
        <v>1</v>
      </c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</row>
    <row r="118" spans="1:56" x14ac:dyDescent="0.3">
      <c r="A118" s="28" t="s">
        <v>422</v>
      </c>
      <c r="B118" s="28" t="s">
        <v>448</v>
      </c>
      <c r="C118" s="28" t="s">
        <v>35</v>
      </c>
      <c r="D118" s="28" t="s">
        <v>12</v>
      </c>
      <c r="E118" s="75">
        <f t="shared" si="3"/>
        <v>3</v>
      </c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>
        <v>1</v>
      </c>
      <c r="Q118" s="38"/>
      <c r="R118" s="38"/>
      <c r="S118" s="38"/>
      <c r="T118" s="38"/>
      <c r="U118" s="38">
        <v>2</v>
      </c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74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</row>
    <row r="119" spans="1:56" x14ac:dyDescent="0.3">
      <c r="A119" s="28" t="s">
        <v>183</v>
      </c>
      <c r="B119" s="28" t="s">
        <v>317</v>
      </c>
      <c r="C119" s="28" t="s">
        <v>9</v>
      </c>
      <c r="D119" s="28" t="s">
        <v>5</v>
      </c>
      <c r="E119" s="75">
        <f t="shared" si="3"/>
        <v>2</v>
      </c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>
        <v>2</v>
      </c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74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</row>
    <row r="120" spans="1:56" x14ac:dyDescent="0.3">
      <c r="A120" s="28" t="s">
        <v>184</v>
      </c>
      <c r="B120" s="28" t="s">
        <v>185</v>
      </c>
      <c r="C120" s="28" t="s">
        <v>85</v>
      </c>
      <c r="D120" s="28" t="s">
        <v>5</v>
      </c>
      <c r="E120" s="75">
        <f t="shared" si="3"/>
        <v>11</v>
      </c>
      <c r="F120" s="38"/>
      <c r="G120" s="38"/>
      <c r="H120" s="38"/>
      <c r="I120" s="38"/>
      <c r="J120" s="38"/>
      <c r="K120" s="38"/>
      <c r="L120" s="38"/>
      <c r="M120" s="38"/>
      <c r="N120" s="38"/>
      <c r="O120" s="38">
        <v>1</v>
      </c>
      <c r="P120" s="38">
        <v>1</v>
      </c>
      <c r="Q120" s="38"/>
      <c r="R120" s="38"/>
      <c r="S120" s="38"/>
      <c r="T120" s="38"/>
      <c r="U120" s="38">
        <v>4</v>
      </c>
      <c r="V120" s="38"/>
      <c r="W120" s="38"/>
      <c r="X120" s="38"/>
      <c r="Y120" s="38">
        <v>1</v>
      </c>
      <c r="Z120" s="38"/>
      <c r="AA120" s="38"/>
      <c r="AB120" s="38">
        <v>1</v>
      </c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>
        <v>1</v>
      </c>
      <c r="AN120" s="38">
        <v>1</v>
      </c>
      <c r="AO120" s="38">
        <v>1</v>
      </c>
      <c r="AP120" s="38"/>
      <c r="AQ120" s="74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</row>
    <row r="121" spans="1:56" x14ac:dyDescent="0.3">
      <c r="A121" s="28" t="s">
        <v>186</v>
      </c>
      <c r="B121" s="28" t="s">
        <v>187</v>
      </c>
      <c r="C121" s="28" t="s">
        <v>85</v>
      </c>
      <c r="D121" s="28" t="s">
        <v>5</v>
      </c>
      <c r="E121" s="75">
        <f t="shared" si="3"/>
        <v>25</v>
      </c>
      <c r="F121" s="38"/>
      <c r="G121" s="38"/>
      <c r="H121" s="38"/>
      <c r="I121" s="38"/>
      <c r="J121" s="38"/>
      <c r="K121" s="38"/>
      <c r="L121" s="38"/>
      <c r="M121" s="38"/>
      <c r="N121" s="38"/>
      <c r="O121" s="38">
        <v>2</v>
      </c>
      <c r="P121" s="38">
        <v>10</v>
      </c>
      <c r="Q121" s="38"/>
      <c r="R121" s="38"/>
      <c r="S121" s="38"/>
      <c r="T121" s="38">
        <v>1</v>
      </c>
      <c r="U121" s="38">
        <v>4</v>
      </c>
      <c r="V121" s="38"/>
      <c r="W121" s="38"/>
      <c r="X121" s="38"/>
      <c r="Y121" s="38"/>
      <c r="Z121" s="38"/>
      <c r="AA121" s="38"/>
      <c r="AB121" s="38"/>
      <c r="AC121" s="38"/>
      <c r="AD121" s="38"/>
      <c r="AE121" s="38">
        <v>1</v>
      </c>
      <c r="AF121" s="38"/>
      <c r="AG121" s="38"/>
      <c r="AH121" s="38"/>
      <c r="AI121" s="38"/>
      <c r="AJ121" s="38"/>
      <c r="AK121" s="38"/>
      <c r="AL121" s="38"/>
      <c r="AM121" s="38"/>
      <c r="AN121" s="38">
        <v>1</v>
      </c>
      <c r="AO121" s="38"/>
      <c r="AP121" s="38"/>
      <c r="AQ121" s="74"/>
      <c r="AR121" s="38"/>
      <c r="AS121" s="38"/>
      <c r="AT121" s="38"/>
      <c r="AU121" s="38">
        <v>3</v>
      </c>
      <c r="AV121" s="38"/>
      <c r="AW121" s="38">
        <v>2</v>
      </c>
      <c r="AX121" s="38"/>
      <c r="AY121" s="38"/>
      <c r="AZ121" s="38"/>
      <c r="BA121" s="38">
        <v>1</v>
      </c>
      <c r="BB121" s="38"/>
      <c r="BC121" s="38"/>
      <c r="BD121" s="38"/>
    </row>
    <row r="122" spans="1:56" x14ac:dyDescent="0.3">
      <c r="A122" s="28" t="s">
        <v>188</v>
      </c>
      <c r="B122" s="28" t="s">
        <v>318</v>
      </c>
      <c r="C122" s="28" t="s">
        <v>85</v>
      </c>
      <c r="D122" s="28" t="s">
        <v>5</v>
      </c>
      <c r="E122" s="75">
        <f t="shared" si="3"/>
        <v>1</v>
      </c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>
        <v>1</v>
      </c>
      <c r="AO122" s="38"/>
      <c r="AP122" s="38"/>
      <c r="AQ122" s="74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</row>
    <row r="123" spans="1:56" x14ac:dyDescent="0.3">
      <c r="A123" s="28" t="s">
        <v>189</v>
      </c>
      <c r="B123" s="28" t="s">
        <v>190</v>
      </c>
      <c r="C123" s="28" t="s">
        <v>85</v>
      </c>
      <c r="D123" s="28" t="s">
        <v>5</v>
      </c>
      <c r="E123" s="75">
        <f t="shared" si="3"/>
        <v>15</v>
      </c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>
        <v>9</v>
      </c>
      <c r="Q123" s="38"/>
      <c r="R123" s="38"/>
      <c r="S123" s="38"/>
      <c r="T123" s="38"/>
      <c r="U123" s="38">
        <v>3</v>
      </c>
      <c r="V123" s="38"/>
      <c r="W123" s="38"/>
      <c r="X123" s="38"/>
      <c r="Y123" s="38"/>
      <c r="Z123" s="38"/>
      <c r="AA123" s="38"/>
      <c r="AB123" s="38"/>
      <c r="AC123" s="38"/>
      <c r="AD123" s="38"/>
      <c r="AE123" s="38">
        <v>3</v>
      </c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74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</row>
    <row r="124" spans="1:56" x14ac:dyDescent="0.3">
      <c r="A124" s="28" t="s">
        <v>191</v>
      </c>
      <c r="B124" s="28" t="s">
        <v>192</v>
      </c>
      <c r="C124" s="28" t="s">
        <v>85</v>
      </c>
      <c r="D124" s="28" t="s">
        <v>5</v>
      </c>
      <c r="E124" s="75">
        <f t="shared" si="3"/>
        <v>13</v>
      </c>
      <c r="F124" s="38">
        <v>1</v>
      </c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>
        <v>10</v>
      </c>
      <c r="V124" s="38"/>
      <c r="W124" s="38">
        <v>1</v>
      </c>
      <c r="X124" s="38"/>
      <c r="Y124" s="38"/>
      <c r="Z124" s="38"/>
      <c r="AA124" s="38"/>
      <c r="AB124" s="38"/>
      <c r="AC124" s="38"/>
      <c r="AD124" s="38">
        <v>1</v>
      </c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74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</row>
    <row r="125" spans="1:56" x14ac:dyDescent="0.3">
      <c r="A125" s="28" t="s">
        <v>423</v>
      </c>
      <c r="B125" s="28" t="s">
        <v>449</v>
      </c>
      <c r="C125" s="28" t="s">
        <v>32</v>
      </c>
      <c r="D125" s="28" t="s">
        <v>5</v>
      </c>
      <c r="E125" s="75">
        <f t="shared" si="3"/>
        <v>16</v>
      </c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>
        <v>3</v>
      </c>
      <c r="Q125" s="38"/>
      <c r="R125" s="38"/>
      <c r="S125" s="38"/>
      <c r="T125" s="38"/>
      <c r="U125" s="38">
        <v>7</v>
      </c>
      <c r="V125" s="38"/>
      <c r="W125" s="38">
        <v>2</v>
      </c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74"/>
      <c r="AR125" s="38"/>
      <c r="AS125" s="38"/>
      <c r="AT125" s="38">
        <v>4</v>
      </c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</row>
    <row r="126" spans="1:56" x14ac:dyDescent="0.3">
      <c r="A126" s="28" t="s">
        <v>489</v>
      </c>
      <c r="B126" s="28" t="s">
        <v>512</v>
      </c>
      <c r="C126" s="28" t="s">
        <v>88</v>
      </c>
      <c r="D126" s="28" t="s">
        <v>12</v>
      </c>
      <c r="E126" s="75">
        <f t="shared" si="3"/>
        <v>1</v>
      </c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>
        <v>1</v>
      </c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74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</row>
    <row r="127" spans="1:56" x14ac:dyDescent="0.3">
      <c r="A127" s="28" t="s">
        <v>193</v>
      </c>
      <c r="B127" s="28" t="s">
        <v>339</v>
      </c>
      <c r="C127" s="28" t="s">
        <v>88</v>
      </c>
      <c r="D127" s="28" t="s">
        <v>5</v>
      </c>
      <c r="E127" s="75">
        <f t="shared" si="3"/>
        <v>9</v>
      </c>
      <c r="F127" s="38"/>
      <c r="G127" s="38"/>
      <c r="H127" s="38"/>
      <c r="I127" s="38"/>
      <c r="J127" s="38"/>
      <c r="K127" s="38"/>
      <c r="L127" s="38"/>
      <c r="M127" s="38"/>
      <c r="N127" s="38">
        <v>1</v>
      </c>
      <c r="O127" s="38"/>
      <c r="P127" s="38">
        <v>1</v>
      </c>
      <c r="Q127" s="38"/>
      <c r="R127" s="38"/>
      <c r="S127" s="38"/>
      <c r="T127" s="38">
        <v>1</v>
      </c>
      <c r="U127" s="38"/>
      <c r="V127" s="38">
        <v>1</v>
      </c>
      <c r="W127" s="38">
        <v>1</v>
      </c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>
        <v>4</v>
      </c>
      <c r="AN127" s="38"/>
      <c r="AO127" s="38"/>
      <c r="AP127" s="38"/>
      <c r="AQ127" s="74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</row>
    <row r="128" spans="1:56" x14ac:dyDescent="0.3">
      <c r="A128" s="28" t="s">
        <v>194</v>
      </c>
      <c r="B128" s="28" t="s">
        <v>195</v>
      </c>
      <c r="C128" s="28" t="s">
        <v>19</v>
      </c>
      <c r="D128" s="28" t="s">
        <v>5</v>
      </c>
      <c r="E128" s="75">
        <f t="shared" si="3"/>
        <v>44</v>
      </c>
      <c r="F128" s="38"/>
      <c r="G128" s="38"/>
      <c r="H128" s="38"/>
      <c r="I128" s="38"/>
      <c r="J128" s="38">
        <v>1</v>
      </c>
      <c r="K128" s="38"/>
      <c r="L128" s="38"/>
      <c r="M128" s="38"/>
      <c r="N128" s="38"/>
      <c r="O128" s="38">
        <v>3</v>
      </c>
      <c r="P128" s="38">
        <v>7</v>
      </c>
      <c r="Q128" s="38">
        <v>1</v>
      </c>
      <c r="R128" s="38"/>
      <c r="S128" s="38"/>
      <c r="T128" s="38">
        <v>1</v>
      </c>
      <c r="U128" s="38">
        <v>2</v>
      </c>
      <c r="V128" s="38">
        <v>1</v>
      </c>
      <c r="W128" s="38">
        <v>3</v>
      </c>
      <c r="X128" s="38"/>
      <c r="Y128" s="38">
        <v>2</v>
      </c>
      <c r="Z128" s="38">
        <v>1</v>
      </c>
      <c r="AA128" s="38"/>
      <c r="AB128" s="38">
        <v>1</v>
      </c>
      <c r="AC128" s="38"/>
      <c r="AD128" s="38"/>
      <c r="AE128" s="38">
        <v>11</v>
      </c>
      <c r="AF128" s="38"/>
      <c r="AG128" s="38"/>
      <c r="AH128" s="38"/>
      <c r="AI128" s="38"/>
      <c r="AJ128" s="38"/>
      <c r="AK128" s="38"/>
      <c r="AL128" s="38"/>
      <c r="AM128" s="38"/>
      <c r="AN128" s="38"/>
      <c r="AO128" s="38">
        <v>5</v>
      </c>
      <c r="AP128" s="38"/>
      <c r="AQ128" s="74"/>
      <c r="AR128" s="38">
        <v>1</v>
      </c>
      <c r="AS128" s="38">
        <v>1</v>
      </c>
      <c r="AT128" s="38"/>
      <c r="AU128" s="38"/>
      <c r="AV128" s="38">
        <v>1</v>
      </c>
      <c r="AW128" s="38"/>
      <c r="AX128" s="38"/>
      <c r="AY128" s="38">
        <v>2</v>
      </c>
      <c r="AZ128" s="38"/>
      <c r="BA128" s="38"/>
      <c r="BB128" s="38"/>
      <c r="BC128" s="38"/>
      <c r="BD128" s="38"/>
    </row>
    <row r="129" spans="1:56" x14ac:dyDescent="0.3">
      <c r="A129" s="28" t="s">
        <v>196</v>
      </c>
      <c r="B129" s="28" t="s">
        <v>293</v>
      </c>
      <c r="C129" s="28" t="s">
        <v>19</v>
      </c>
      <c r="D129" s="28" t="s">
        <v>12</v>
      </c>
      <c r="E129" s="75">
        <f t="shared" si="3"/>
        <v>4</v>
      </c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>
        <v>4</v>
      </c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74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</row>
    <row r="130" spans="1:56" x14ac:dyDescent="0.3">
      <c r="A130" s="28" t="s">
        <v>490</v>
      </c>
      <c r="B130" s="28" t="s">
        <v>513</v>
      </c>
      <c r="C130" s="28" t="s">
        <v>85</v>
      </c>
      <c r="D130" s="28" t="s">
        <v>5</v>
      </c>
      <c r="E130" s="75">
        <f t="shared" si="3"/>
        <v>2</v>
      </c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74"/>
      <c r="AR130" s="38"/>
      <c r="AS130" s="38"/>
      <c r="AT130" s="38"/>
      <c r="AU130" s="38"/>
      <c r="AV130" s="38"/>
      <c r="AW130" s="38"/>
      <c r="AX130" s="38"/>
      <c r="AY130" s="38">
        <v>2</v>
      </c>
      <c r="AZ130" s="38"/>
      <c r="BA130" s="38"/>
      <c r="BB130" s="38"/>
      <c r="BC130" s="38"/>
      <c r="BD130" s="38"/>
    </row>
    <row r="131" spans="1:56" x14ac:dyDescent="0.3">
      <c r="A131" s="28" t="s">
        <v>197</v>
      </c>
      <c r="B131" s="28" t="s">
        <v>198</v>
      </c>
      <c r="C131" s="28" t="s">
        <v>24</v>
      </c>
      <c r="D131" s="28" t="s">
        <v>5</v>
      </c>
      <c r="E131" s="75">
        <f t="shared" si="3"/>
        <v>104</v>
      </c>
      <c r="F131" s="38">
        <v>5</v>
      </c>
      <c r="G131" s="38">
        <v>1</v>
      </c>
      <c r="H131" s="38">
        <v>7</v>
      </c>
      <c r="I131" s="38"/>
      <c r="J131" s="38"/>
      <c r="K131" s="38"/>
      <c r="L131" s="38"/>
      <c r="M131" s="38"/>
      <c r="N131" s="38"/>
      <c r="O131" s="38">
        <v>3</v>
      </c>
      <c r="P131" s="38">
        <v>21</v>
      </c>
      <c r="Q131" s="38">
        <v>3</v>
      </c>
      <c r="R131" s="38"/>
      <c r="S131" s="38"/>
      <c r="T131" s="38">
        <v>1</v>
      </c>
      <c r="U131" s="38">
        <v>16</v>
      </c>
      <c r="V131" s="38">
        <v>1</v>
      </c>
      <c r="W131" s="38">
        <v>7</v>
      </c>
      <c r="X131" s="38">
        <v>1</v>
      </c>
      <c r="Y131" s="38">
        <v>1</v>
      </c>
      <c r="Z131" s="38"/>
      <c r="AA131" s="38"/>
      <c r="AB131" s="38"/>
      <c r="AC131" s="38"/>
      <c r="AD131" s="38"/>
      <c r="AE131" s="38">
        <v>15</v>
      </c>
      <c r="AF131" s="38"/>
      <c r="AG131" s="38">
        <v>1</v>
      </c>
      <c r="AH131" s="38"/>
      <c r="AI131" s="38"/>
      <c r="AJ131" s="38"/>
      <c r="AK131" s="38"/>
      <c r="AL131" s="38"/>
      <c r="AM131" s="38">
        <v>2</v>
      </c>
      <c r="AN131" s="38">
        <v>4</v>
      </c>
      <c r="AO131" s="38">
        <v>4</v>
      </c>
      <c r="AP131" s="38"/>
      <c r="AQ131" s="74"/>
      <c r="AR131" s="38">
        <v>6</v>
      </c>
      <c r="AS131" s="38"/>
      <c r="AT131" s="38"/>
      <c r="AU131" s="38">
        <v>2</v>
      </c>
      <c r="AV131" s="38">
        <v>1</v>
      </c>
      <c r="AW131" s="38">
        <v>1</v>
      </c>
      <c r="AX131" s="38"/>
      <c r="AY131" s="38"/>
      <c r="AZ131" s="38"/>
      <c r="BA131" s="38">
        <v>1</v>
      </c>
      <c r="BB131" s="38"/>
      <c r="BC131" s="38"/>
      <c r="BD131" s="38"/>
    </row>
    <row r="132" spans="1:56" x14ac:dyDescent="0.3">
      <c r="A132" s="28" t="s">
        <v>199</v>
      </c>
      <c r="B132" s="28" t="s">
        <v>200</v>
      </c>
      <c r="C132" s="28" t="s">
        <v>24</v>
      </c>
      <c r="D132" s="28" t="s">
        <v>5</v>
      </c>
      <c r="E132" s="75">
        <f t="shared" si="3"/>
        <v>30</v>
      </c>
      <c r="F132" s="38">
        <v>1</v>
      </c>
      <c r="G132" s="38"/>
      <c r="H132" s="38">
        <v>1</v>
      </c>
      <c r="I132" s="38"/>
      <c r="J132" s="38"/>
      <c r="K132" s="38"/>
      <c r="L132" s="38"/>
      <c r="M132" s="38"/>
      <c r="N132" s="38"/>
      <c r="O132" s="38">
        <v>1</v>
      </c>
      <c r="P132" s="38">
        <v>4</v>
      </c>
      <c r="Q132" s="38">
        <v>5</v>
      </c>
      <c r="R132" s="38"/>
      <c r="S132" s="38"/>
      <c r="T132" s="38"/>
      <c r="U132" s="38">
        <v>1</v>
      </c>
      <c r="V132" s="38"/>
      <c r="W132" s="38">
        <v>7</v>
      </c>
      <c r="X132" s="38"/>
      <c r="Y132" s="38"/>
      <c r="Z132" s="38"/>
      <c r="AA132" s="38"/>
      <c r="AB132" s="38"/>
      <c r="AC132" s="38"/>
      <c r="AD132" s="38"/>
      <c r="AE132" s="38">
        <v>2</v>
      </c>
      <c r="AF132" s="38"/>
      <c r="AG132" s="38"/>
      <c r="AH132" s="38"/>
      <c r="AI132" s="38"/>
      <c r="AJ132" s="38"/>
      <c r="AK132" s="38"/>
      <c r="AL132" s="38"/>
      <c r="AM132" s="38"/>
      <c r="AN132" s="38">
        <v>8</v>
      </c>
      <c r="AO132" s="38"/>
      <c r="AP132" s="38"/>
      <c r="AQ132" s="74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</row>
    <row r="133" spans="1:56" x14ac:dyDescent="0.3">
      <c r="A133" s="28" t="s">
        <v>201</v>
      </c>
      <c r="B133" s="28" t="s">
        <v>202</v>
      </c>
      <c r="C133" s="28" t="s">
        <v>24</v>
      </c>
      <c r="D133" s="28" t="s">
        <v>5</v>
      </c>
      <c r="E133" s="75">
        <f t="shared" ref="E133:E164" si="4">SUM(F133:BD133)</f>
        <v>13</v>
      </c>
      <c r="F133" s="38">
        <v>1</v>
      </c>
      <c r="G133" s="38"/>
      <c r="H133" s="38">
        <v>1</v>
      </c>
      <c r="I133" s="38"/>
      <c r="J133" s="38"/>
      <c r="K133" s="38"/>
      <c r="L133" s="38"/>
      <c r="M133" s="38"/>
      <c r="N133" s="38"/>
      <c r="O133" s="38"/>
      <c r="P133" s="38">
        <v>1</v>
      </c>
      <c r="Q133" s="38"/>
      <c r="R133" s="38"/>
      <c r="S133" s="38"/>
      <c r="T133" s="38"/>
      <c r="U133" s="38">
        <v>3</v>
      </c>
      <c r="V133" s="38"/>
      <c r="W133" s="38">
        <v>2</v>
      </c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74"/>
      <c r="AR133" s="38">
        <v>3</v>
      </c>
      <c r="AS133" s="38"/>
      <c r="AT133" s="38"/>
      <c r="AU133" s="38">
        <v>2</v>
      </c>
      <c r="AV133" s="38"/>
      <c r="AW133" s="38"/>
      <c r="AX133" s="38"/>
      <c r="AY133" s="38"/>
      <c r="AZ133" s="38"/>
      <c r="BA133" s="38"/>
      <c r="BB133" s="38"/>
      <c r="BC133" s="38"/>
      <c r="BD133" s="38"/>
    </row>
    <row r="134" spans="1:56" x14ac:dyDescent="0.3">
      <c r="A134" s="28" t="s">
        <v>203</v>
      </c>
      <c r="B134" s="28" t="s">
        <v>204</v>
      </c>
      <c r="C134" s="28" t="s">
        <v>24</v>
      </c>
      <c r="D134" s="28" t="s">
        <v>5</v>
      </c>
      <c r="E134" s="75">
        <f t="shared" si="4"/>
        <v>2</v>
      </c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>
        <v>1</v>
      </c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74"/>
      <c r="AR134" s="38">
        <v>1</v>
      </c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</row>
    <row r="135" spans="1:56" x14ac:dyDescent="0.3">
      <c r="A135" s="28" t="s">
        <v>205</v>
      </c>
      <c r="B135" s="28" t="s">
        <v>206</v>
      </c>
      <c r="C135" s="28" t="s">
        <v>24</v>
      </c>
      <c r="D135" s="28" t="s">
        <v>5</v>
      </c>
      <c r="E135" s="75">
        <f t="shared" si="4"/>
        <v>76</v>
      </c>
      <c r="F135" s="38">
        <v>2</v>
      </c>
      <c r="G135" s="38"/>
      <c r="H135" s="38">
        <v>3</v>
      </c>
      <c r="I135" s="38"/>
      <c r="J135" s="38"/>
      <c r="K135" s="38"/>
      <c r="L135" s="38"/>
      <c r="M135" s="38"/>
      <c r="N135" s="38"/>
      <c r="O135" s="38">
        <v>1</v>
      </c>
      <c r="P135" s="38">
        <v>2</v>
      </c>
      <c r="Q135" s="38"/>
      <c r="R135" s="38"/>
      <c r="S135" s="38">
        <v>1</v>
      </c>
      <c r="T135" s="38">
        <v>1</v>
      </c>
      <c r="U135" s="38">
        <v>10</v>
      </c>
      <c r="V135" s="38"/>
      <c r="W135" s="38">
        <v>2</v>
      </c>
      <c r="X135" s="38"/>
      <c r="Y135" s="38">
        <v>1</v>
      </c>
      <c r="Z135" s="38"/>
      <c r="AA135" s="38"/>
      <c r="AB135" s="38">
        <v>39</v>
      </c>
      <c r="AC135" s="38">
        <v>2</v>
      </c>
      <c r="AD135" s="38"/>
      <c r="AE135" s="38">
        <v>2</v>
      </c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74"/>
      <c r="AR135" s="38">
        <v>2</v>
      </c>
      <c r="AS135" s="38"/>
      <c r="AT135" s="38">
        <v>1</v>
      </c>
      <c r="AU135" s="38">
        <v>5</v>
      </c>
      <c r="AV135" s="38"/>
      <c r="AW135" s="38"/>
      <c r="AX135" s="38"/>
      <c r="AY135" s="38">
        <v>2</v>
      </c>
      <c r="AZ135" s="38"/>
      <c r="BA135" s="38"/>
      <c r="BB135" s="38"/>
      <c r="BC135" s="38"/>
      <c r="BD135" s="38"/>
    </row>
    <row r="136" spans="1:56" x14ac:dyDescent="0.3">
      <c r="A136" s="28" t="s">
        <v>207</v>
      </c>
      <c r="B136" s="28" t="s">
        <v>208</v>
      </c>
      <c r="C136" s="28" t="s">
        <v>24</v>
      </c>
      <c r="D136" s="28" t="s">
        <v>5</v>
      </c>
      <c r="E136" s="75">
        <f t="shared" si="4"/>
        <v>13</v>
      </c>
      <c r="F136" s="38">
        <v>1</v>
      </c>
      <c r="G136" s="38"/>
      <c r="H136" s="38">
        <v>1</v>
      </c>
      <c r="I136" s="38"/>
      <c r="J136" s="38"/>
      <c r="K136" s="38"/>
      <c r="L136" s="38"/>
      <c r="M136" s="38"/>
      <c r="N136" s="38"/>
      <c r="O136" s="38"/>
      <c r="P136" s="38">
        <v>3</v>
      </c>
      <c r="Q136" s="38"/>
      <c r="R136" s="38"/>
      <c r="S136" s="38"/>
      <c r="T136" s="38"/>
      <c r="U136" s="38">
        <v>1</v>
      </c>
      <c r="V136" s="38"/>
      <c r="W136" s="38">
        <v>2</v>
      </c>
      <c r="X136" s="38"/>
      <c r="Y136" s="38"/>
      <c r="Z136" s="38"/>
      <c r="AA136" s="38"/>
      <c r="AB136" s="38"/>
      <c r="AC136" s="38"/>
      <c r="AD136" s="38"/>
      <c r="AE136" s="38">
        <v>1</v>
      </c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74"/>
      <c r="AR136" s="38">
        <v>1</v>
      </c>
      <c r="AS136" s="38"/>
      <c r="AT136" s="38"/>
      <c r="AU136" s="38"/>
      <c r="AV136" s="38"/>
      <c r="AW136" s="38"/>
      <c r="AX136" s="38"/>
      <c r="AY136" s="38"/>
      <c r="AZ136" s="38"/>
      <c r="BA136" s="38">
        <v>3</v>
      </c>
      <c r="BB136" s="38"/>
      <c r="BC136" s="38"/>
      <c r="BD136" s="38"/>
    </row>
    <row r="137" spans="1:56" x14ac:dyDescent="0.3">
      <c r="A137" s="28" t="s">
        <v>209</v>
      </c>
      <c r="B137" s="28" t="s">
        <v>210</v>
      </c>
      <c r="C137" s="28" t="s">
        <v>24</v>
      </c>
      <c r="D137" s="28" t="s">
        <v>5</v>
      </c>
      <c r="E137" s="75">
        <f t="shared" si="4"/>
        <v>11</v>
      </c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>
        <v>3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>
        <v>4</v>
      </c>
      <c r="AF137" s="38"/>
      <c r="AG137" s="38"/>
      <c r="AH137" s="38"/>
      <c r="AI137" s="38"/>
      <c r="AJ137" s="38"/>
      <c r="AK137" s="38"/>
      <c r="AL137" s="38"/>
      <c r="AM137" s="38">
        <v>1</v>
      </c>
      <c r="AN137" s="38"/>
      <c r="AO137" s="38"/>
      <c r="AP137" s="38"/>
      <c r="AQ137" s="74"/>
      <c r="AR137" s="38">
        <v>3</v>
      </c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</row>
    <row r="138" spans="1:56" x14ac:dyDescent="0.3">
      <c r="A138" s="28" t="s">
        <v>211</v>
      </c>
      <c r="B138" s="28" t="s">
        <v>212</v>
      </c>
      <c r="C138" s="28" t="s">
        <v>24</v>
      </c>
      <c r="D138" s="28" t="s">
        <v>5</v>
      </c>
      <c r="E138" s="75">
        <f t="shared" si="4"/>
        <v>4</v>
      </c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>
        <v>1</v>
      </c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>
        <v>3</v>
      </c>
      <c r="AP138" s="38"/>
      <c r="AQ138" s="74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</row>
    <row r="139" spans="1:56" x14ac:dyDescent="0.3">
      <c r="A139" s="28" t="s">
        <v>213</v>
      </c>
      <c r="B139" s="28" t="s">
        <v>214</v>
      </c>
      <c r="C139" s="28" t="s">
        <v>24</v>
      </c>
      <c r="D139" s="28" t="s">
        <v>5</v>
      </c>
      <c r="E139" s="75">
        <f t="shared" si="4"/>
        <v>25</v>
      </c>
      <c r="F139" s="38"/>
      <c r="G139" s="38"/>
      <c r="H139" s="38"/>
      <c r="I139" s="38"/>
      <c r="J139" s="38"/>
      <c r="K139" s="38"/>
      <c r="L139" s="38"/>
      <c r="M139" s="38"/>
      <c r="N139" s="38"/>
      <c r="O139" s="38">
        <v>2</v>
      </c>
      <c r="P139" s="38">
        <v>3</v>
      </c>
      <c r="Q139" s="38">
        <v>1</v>
      </c>
      <c r="R139" s="38"/>
      <c r="S139" s="38"/>
      <c r="T139" s="38"/>
      <c r="U139" s="38">
        <v>3</v>
      </c>
      <c r="V139" s="38"/>
      <c r="W139" s="38">
        <v>3</v>
      </c>
      <c r="X139" s="38"/>
      <c r="Y139" s="38"/>
      <c r="Z139" s="38"/>
      <c r="AA139" s="38"/>
      <c r="AB139" s="38"/>
      <c r="AC139" s="38"/>
      <c r="AD139" s="38"/>
      <c r="AE139" s="38">
        <v>4</v>
      </c>
      <c r="AF139" s="38"/>
      <c r="AG139" s="38"/>
      <c r="AH139" s="38"/>
      <c r="AI139" s="38"/>
      <c r="AJ139" s="38"/>
      <c r="AK139" s="38"/>
      <c r="AL139" s="38"/>
      <c r="AM139" s="38"/>
      <c r="AN139" s="38">
        <v>2</v>
      </c>
      <c r="AO139" s="38">
        <v>2</v>
      </c>
      <c r="AP139" s="38"/>
      <c r="AQ139" s="74"/>
      <c r="AR139" s="38">
        <v>5</v>
      </c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</row>
    <row r="140" spans="1:56" x14ac:dyDescent="0.3">
      <c r="A140" s="28" t="s">
        <v>215</v>
      </c>
      <c r="B140" s="28" t="s">
        <v>216</v>
      </c>
      <c r="C140" s="28" t="s">
        <v>24</v>
      </c>
      <c r="D140" s="28" t="s">
        <v>5</v>
      </c>
      <c r="E140" s="75">
        <f t="shared" si="4"/>
        <v>35</v>
      </c>
      <c r="F140" s="38">
        <v>2</v>
      </c>
      <c r="G140" s="38"/>
      <c r="H140" s="38">
        <v>3</v>
      </c>
      <c r="I140" s="38"/>
      <c r="J140" s="38"/>
      <c r="K140" s="38"/>
      <c r="L140" s="38"/>
      <c r="M140" s="38"/>
      <c r="N140" s="38"/>
      <c r="O140" s="38"/>
      <c r="P140" s="38">
        <v>5</v>
      </c>
      <c r="Q140" s="38"/>
      <c r="R140" s="38"/>
      <c r="S140" s="38"/>
      <c r="T140" s="38"/>
      <c r="U140" s="38">
        <v>1</v>
      </c>
      <c r="V140" s="38"/>
      <c r="W140" s="38">
        <v>7</v>
      </c>
      <c r="X140" s="38"/>
      <c r="Y140" s="38"/>
      <c r="Z140" s="38"/>
      <c r="AA140" s="38"/>
      <c r="AB140" s="38"/>
      <c r="AC140" s="38"/>
      <c r="AD140" s="38"/>
      <c r="AE140" s="38">
        <v>11</v>
      </c>
      <c r="AF140" s="38"/>
      <c r="AG140" s="38"/>
      <c r="AH140" s="38"/>
      <c r="AI140" s="38"/>
      <c r="AJ140" s="38"/>
      <c r="AK140" s="38"/>
      <c r="AL140" s="38"/>
      <c r="AM140" s="38"/>
      <c r="AN140" s="38"/>
      <c r="AO140" s="38">
        <v>6</v>
      </c>
      <c r="AP140" s="38"/>
      <c r="AQ140" s="74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</row>
    <row r="141" spans="1:56" x14ac:dyDescent="0.3">
      <c r="A141" s="28" t="s">
        <v>425</v>
      </c>
      <c r="B141" s="28" t="s">
        <v>451</v>
      </c>
      <c r="C141" s="28" t="s">
        <v>24</v>
      </c>
      <c r="D141" s="28" t="s">
        <v>5</v>
      </c>
      <c r="E141" s="75">
        <f t="shared" si="4"/>
        <v>48</v>
      </c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>
        <v>27</v>
      </c>
      <c r="V141" s="38"/>
      <c r="W141" s="38"/>
      <c r="X141" s="38"/>
      <c r="Y141" s="38">
        <v>1</v>
      </c>
      <c r="Z141" s="38"/>
      <c r="AA141" s="38"/>
      <c r="AB141" s="38"/>
      <c r="AC141" s="38"/>
      <c r="AD141" s="38"/>
      <c r="AE141" s="38">
        <v>17</v>
      </c>
      <c r="AF141" s="38"/>
      <c r="AG141" s="38"/>
      <c r="AH141" s="38"/>
      <c r="AI141" s="38"/>
      <c r="AJ141" s="38"/>
      <c r="AK141" s="38"/>
      <c r="AL141" s="38"/>
      <c r="AM141" s="38"/>
      <c r="AN141" s="38">
        <v>1</v>
      </c>
      <c r="AO141" s="38"/>
      <c r="AP141" s="38"/>
      <c r="AQ141" s="74"/>
      <c r="AR141" s="38">
        <v>2</v>
      </c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</row>
    <row r="142" spans="1:56" x14ac:dyDescent="0.3">
      <c r="A142" s="28" t="s">
        <v>217</v>
      </c>
      <c r="B142" s="28" t="s">
        <v>218</v>
      </c>
      <c r="C142" s="28" t="s">
        <v>24</v>
      </c>
      <c r="D142" s="28" t="s">
        <v>12</v>
      </c>
      <c r="E142" s="75">
        <f t="shared" si="4"/>
        <v>9</v>
      </c>
      <c r="F142" s="38"/>
      <c r="G142" s="38"/>
      <c r="H142" s="38"/>
      <c r="I142" s="38"/>
      <c r="J142" s="38"/>
      <c r="K142" s="38"/>
      <c r="L142" s="38"/>
      <c r="M142" s="38"/>
      <c r="N142" s="38"/>
      <c r="O142" s="38">
        <v>1</v>
      </c>
      <c r="P142" s="38"/>
      <c r="Q142" s="38"/>
      <c r="R142" s="38"/>
      <c r="S142" s="38"/>
      <c r="T142" s="38"/>
      <c r="U142" s="38">
        <v>1</v>
      </c>
      <c r="V142" s="38"/>
      <c r="W142" s="38">
        <v>2</v>
      </c>
      <c r="X142" s="38"/>
      <c r="Y142" s="38"/>
      <c r="Z142" s="38"/>
      <c r="AA142" s="38"/>
      <c r="AB142" s="38"/>
      <c r="AC142" s="38"/>
      <c r="AD142" s="38"/>
      <c r="AE142" s="38">
        <v>5</v>
      </c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74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</row>
    <row r="143" spans="1:56" x14ac:dyDescent="0.3">
      <c r="A143" s="28" t="s">
        <v>219</v>
      </c>
      <c r="B143" s="28" t="s">
        <v>220</v>
      </c>
      <c r="C143" s="28" t="s">
        <v>24</v>
      </c>
      <c r="D143" s="28" t="s">
        <v>12</v>
      </c>
      <c r="E143" s="75">
        <f t="shared" si="4"/>
        <v>20</v>
      </c>
      <c r="F143" s="38">
        <v>3</v>
      </c>
      <c r="G143" s="38"/>
      <c r="H143" s="38">
        <v>2</v>
      </c>
      <c r="I143" s="38"/>
      <c r="J143" s="38"/>
      <c r="K143" s="38"/>
      <c r="L143" s="38"/>
      <c r="M143" s="38"/>
      <c r="N143" s="38"/>
      <c r="O143" s="38"/>
      <c r="P143" s="38">
        <v>2</v>
      </c>
      <c r="Q143" s="38"/>
      <c r="R143" s="38"/>
      <c r="S143" s="38">
        <v>1</v>
      </c>
      <c r="T143" s="38"/>
      <c r="U143" s="38">
        <v>3</v>
      </c>
      <c r="V143" s="38"/>
      <c r="W143" s="38">
        <v>3</v>
      </c>
      <c r="X143" s="38"/>
      <c r="Y143" s="38"/>
      <c r="Z143" s="38"/>
      <c r="AA143" s="38"/>
      <c r="AB143" s="38"/>
      <c r="AC143" s="38"/>
      <c r="AD143" s="38"/>
      <c r="AE143" s="38">
        <v>1</v>
      </c>
      <c r="AF143" s="38"/>
      <c r="AG143" s="38"/>
      <c r="AH143" s="38"/>
      <c r="AI143" s="38"/>
      <c r="AJ143" s="38">
        <v>1</v>
      </c>
      <c r="AK143" s="38"/>
      <c r="AL143" s="38"/>
      <c r="AM143" s="38">
        <v>1</v>
      </c>
      <c r="AN143" s="38">
        <v>1</v>
      </c>
      <c r="AO143" s="38"/>
      <c r="AP143" s="38"/>
      <c r="AQ143" s="74"/>
      <c r="AR143" s="38">
        <v>1</v>
      </c>
      <c r="AS143" s="38"/>
      <c r="AT143" s="38"/>
      <c r="AU143" s="38">
        <v>1</v>
      </c>
      <c r="AV143" s="38"/>
      <c r="AW143" s="38"/>
      <c r="AX143" s="38"/>
      <c r="AY143" s="38"/>
      <c r="AZ143" s="38"/>
      <c r="BA143" s="38"/>
      <c r="BB143" s="38"/>
      <c r="BC143" s="38"/>
      <c r="BD143" s="38"/>
    </row>
    <row r="144" spans="1:56" x14ac:dyDescent="0.3">
      <c r="A144" s="28" t="s">
        <v>426</v>
      </c>
      <c r="B144" s="28" t="s">
        <v>452</v>
      </c>
      <c r="C144" s="28" t="s">
        <v>24</v>
      </c>
      <c r="D144" s="28" t="s">
        <v>5</v>
      </c>
      <c r="E144" s="75">
        <f t="shared" si="4"/>
        <v>5</v>
      </c>
      <c r="F144" s="38">
        <v>1</v>
      </c>
      <c r="G144" s="38"/>
      <c r="H144" s="38"/>
      <c r="I144" s="38"/>
      <c r="J144" s="38"/>
      <c r="K144" s="38"/>
      <c r="L144" s="38">
        <v>1</v>
      </c>
      <c r="M144" s="38"/>
      <c r="N144" s="38"/>
      <c r="O144" s="38"/>
      <c r="P144" s="38">
        <v>1</v>
      </c>
      <c r="Q144" s="38"/>
      <c r="R144" s="38"/>
      <c r="S144" s="38"/>
      <c r="T144" s="38"/>
      <c r="U144" s="38"/>
      <c r="V144" s="38"/>
      <c r="W144" s="38">
        <v>1</v>
      </c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>
        <v>1</v>
      </c>
      <c r="AO144" s="38"/>
      <c r="AP144" s="38"/>
      <c r="AQ144" s="74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</row>
    <row r="145" spans="1:56" x14ac:dyDescent="0.3">
      <c r="A145" s="28" t="s">
        <v>221</v>
      </c>
      <c r="B145" s="28" t="s">
        <v>222</v>
      </c>
      <c r="C145" s="28" t="s">
        <v>24</v>
      </c>
      <c r="D145" s="28" t="s">
        <v>12</v>
      </c>
      <c r="E145" s="75">
        <f t="shared" si="4"/>
        <v>17</v>
      </c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>
        <v>6</v>
      </c>
      <c r="V145" s="38"/>
      <c r="W145" s="38">
        <v>9</v>
      </c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>
        <v>1</v>
      </c>
      <c r="AO145" s="38"/>
      <c r="AP145" s="38"/>
      <c r="AQ145" s="74"/>
      <c r="AR145" s="38"/>
      <c r="AS145" s="38"/>
      <c r="AT145" s="38"/>
      <c r="AU145" s="38">
        <v>1</v>
      </c>
      <c r="AV145" s="38"/>
      <c r="AW145" s="38"/>
      <c r="AX145" s="38"/>
      <c r="AY145" s="38"/>
      <c r="AZ145" s="38"/>
      <c r="BA145" s="38"/>
      <c r="BB145" s="38"/>
      <c r="BC145" s="38"/>
      <c r="BD145" s="38"/>
    </row>
    <row r="146" spans="1:56" x14ac:dyDescent="0.3">
      <c r="A146" s="28" t="s">
        <v>223</v>
      </c>
      <c r="B146" s="28" t="s">
        <v>516</v>
      </c>
      <c r="C146" s="28" t="s">
        <v>24</v>
      </c>
      <c r="D146" s="28" t="s">
        <v>12</v>
      </c>
      <c r="E146" s="75">
        <f t="shared" si="4"/>
        <v>7</v>
      </c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>
        <v>5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>
        <v>1</v>
      </c>
      <c r="AF146" s="38"/>
      <c r="AG146" s="38"/>
      <c r="AH146" s="38"/>
      <c r="AI146" s="38"/>
      <c r="AJ146" s="38"/>
      <c r="AK146" s="38"/>
      <c r="AL146" s="38"/>
      <c r="AM146" s="38"/>
      <c r="AN146" s="38">
        <v>1</v>
      </c>
      <c r="AO146" s="38"/>
      <c r="AP146" s="38"/>
      <c r="AQ146" s="74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</row>
    <row r="147" spans="1:56" x14ac:dyDescent="0.3">
      <c r="A147" s="28" t="s">
        <v>224</v>
      </c>
      <c r="B147" s="28" t="s">
        <v>453</v>
      </c>
      <c r="C147" s="28" t="s">
        <v>24</v>
      </c>
      <c r="D147" s="28" t="s">
        <v>12</v>
      </c>
      <c r="E147" s="75">
        <f t="shared" si="4"/>
        <v>5</v>
      </c>
      <c r="F147" s="38"/>
      <c r="G147" s="38"/>
      <c r="H147" s="38"/>
      <c r="I147" s="38"/>
      <c r="J147" s="38"/>
      <c r="K147" s="38"/>
      <c r="L147" s="38">
        <v>1</v>
      </c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>
        <v>1</v>
      </c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>
        <v>1</v>
      </c>
      <c r="AO147" s="38"/>
      <c r="AP147" s="38"/>
      <c r="AQ147" s="74"/>
      <c r="AR147" s="38">
        <v>1</v>
      </c>
      <c r="AS147" s="38"/>
      <c r="AT147" s="38"/>
      <c r="AU147" s="38">
        <v>1</v>
      </c>
      <c r="AV147" s="38"/>
      <c r="AW147" s="38"/>
      <c r="AX147" s="38"/>
      <c r="AY147" s="38"/>
      <c r="AZ147" s="38"/>
      <c r="BA147" s="38"/>
      <c r="BB147" s="38"/>
      <c r="BC147" s="38"/>
      <c r="BD147" s="38"/>
    </row>
    <row r="148" spans="1:56" x14ac:dyDescent="0.3">
      <c r="A148" s="28" t="s">
        <v>428</v>
      </c>
      <c r="B148" s="28" t="s">
        <v>455</v>
      </c>
      <c r="C148" s="28" t="s">
        <v>24</v>
      </c>
      <c r="D148" s="28" t="s">
        <v>12</v>
      </c>
      <c r="E148" s="75">
        <f t="shared" si="4"/>
        <v>2</v>
      </c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>
        <v>2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74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</row>
    <row r="149" spans="1:56" x14ac:dyDescent="0.3">
      <c r="A149" s="28" t="s">
        <v>225</v>
      </c>
      <c r="B149" s="28" t="s">
        <v>456</v>
      </c>
      <c r="C149" s="28" t="s">
        <v>24</v>
      </c>
      <c r="D149" s="28" t="s">
        <v>12</v>
      </c>
      <c r="E149" s="75">
        <f t="shared" si="4"/>
        <v>50</v>
      </c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>
        <v>1</v>
      </c>
      <c r="Q149" s="38"/>
      <c r="R149" s="38"/>
      <c r="S149" s="38"/>
      <c r="T149" s="38"/>
      <c r="U149" s="38">
        <v>21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>
        <v>13</v>
      </c>
      <c r="AF149" s="38"/>
      <c r="AG149" s="38"/>
      <c r="AH149" s="38"/>
      <c r="AI149" s="38"/>
      <c r="AJ149" s="38"/>
      <c r="AK149" s="38"/>
      <c r="AL149" s="38"/>
      <c r="AM149" s="38">
        <v>15</v>
      </c>
      <c r="AN149" s="38"/>
      <c r="AO149" s="38"/>
      <c r="AP149" s="38"/>
      <c r="AQ149" s="74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</row>
    <row r="150" spans="1:56" x14ac:dyDescent="0.3">
      <c r="A150" s="28" t="s">
        <v>226</v>
      </c>
      <c r="B150" s="28" t="s">
        <v>518</v>
      </c>
      <c r="C150" s="28" t="s">
        <v>24</v>
      </c>
      <c r="D150" s="28" t="s">
        <v>12</v>
      </c>
      <c r="E150" s="75">
        <f t="shared" si="4"/>
        <v>3</v>
      </c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>
        <v>1</v>
      </c>
      <c r="Q150" s="38"/>
      <c r="R150" s="38"/>
      <c r="S150" s="38"/>
      <c r="T150" s="38"/>
      <c r="U150" s="38"/>
      <c r="V150" s="38"/>
      <c r="W150" s="38">
        <v>1</v>
      </c>
      <c r="X150" s="38"/>
      <c r="Y150" s="38"/>
      <c r="Z150" s="38"/>
      <c r="AA150" s="38"/>
      <c r="AB150" s="38"/>
      <c r="AC150" s="38"/>
      <c r="AD150" s="38"/>
      <c r="AE150" s="38">
        <v>1</v>
      </c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74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</row>
    <row r="151" spans="1:56" x14ac:dyDescent="0.3">
      <c r="A151" s="28" t="s">
        <v>227</v>
      </c>
      <c r="B151" s="28" t="s">
        <v>228</v>
      </c>
      <c r="C151" s="28" t="s">
        <v>24</v>
      </c>
      <c r="D151" s="28" t="s">
        <v>12</v>
      </c>
      <c r="E151" s="75">
        <f t="shared" si="4"/>
        <v>8</v>
      </c>
      <c r="F151" s="38"/>
      <c r="G151" s="38"/>
      <c r="H151" s="38"/>
      <c r="I151" s="38"/>
      <c r="J151" s="38"/>
      <c r="K151" s="38"/>
      <c r="L151" s="38"/>
      <c r="M151" s="38"/>
      <c r="N151" s="38">
        <v>7</v>
      </c>
      <c r="O151" s="38"/>
      <c r="P151" s="38"/>
      <c r="Q151" s="38"/>
      <c r="R151" s="38"/>
      <c r="S151" s="38"/>
      <c r="T151" s="38"/>
      <c r="U151" s="38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74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</row>
    <row r="152" spans="1:56" x14ac:dyDescent="0.3">
      <c r="A152" s="28" t="s">
        <v>229</v>
      </c>
      <c r="B152" s="28" t="s">
        <v>230</v>
      </c>
      <c r="C152" s="28" t="s">
        <v>24</v>
      </c>
      <c r="D152" s="28" t="s">
        <v>12</v>
      </c>
      <c r="E152" s="75">
        <f t="shared" si="4"/>
        <v>10</v>
      </c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>
        <v>1</v>
      </c>
      <c r="U152" s="38">
        <v>5</v>
      </c>
      <c r="V152" s="38"/>
      <c r="W152" s="38"/>
      <c r="X152" s="38"/>
      <c r="Y152" s="38"/>
      <c r="Z152" s="38"/>
      <c r="AA152" s="38"/>
      <c r="AB152" s="38">
        <v>1</v>
      </c>
      <c r="AC152" s="38"/>
      <c r="AD152" s="38"/>
      <c r="AE152" s="38">
        <v>2</v>
      </c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74"/>
      <c r="AR152" s="38"/>
      <c r="AS152" s="38"/>
      <c r="AT152" s="38"/>
      <c r="AU152" s="38"/>
      <c r="AV152" s="38"/>
      <c r="AW152" s="38"/>
      <c r="AX152" s="38"/>
      <c r="AY152" s="38">
        <v>1</v>
      </c>
      <c r="AZ152" s="38"/>
      <c r="BA152" s="38"/>
      <c r="BB152" s="38"/>
      <c r="BC152" s="38"/>
      <c r="BD152" s="38"/>
    </row>
    <row r="153" spans="1:56" x14ac:dyDescent="0.3">
      <c r="A153" s="28" t="s">
        <v>231</v>
      </c>
      <c r="B153" s="28" t="s">
        <v>294</v>
      </c>
      <c r="C153" s="28" t="s">
        <v>24</v>
      </c>
      <c r="D153" s="28" t="s">
        <v>12</v>
      </c>
      <c r="E153" s="75">
        <f t="shared" si="4"/>
        <v>5</v>
      </c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>
        <v>2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>
        <v>1</v>
      </c>
      <c r="AJ153" s="38"/>
      <c r="AK153" s="38"/>
      <c r="AL153" s="38"/>
      <c r="AM153" s="38"/>
      <c r="AN153" s="38"/>
      <c r="AO153" s="38"/>
      <c r="AP153" s="38"/>
      <c r="AQ153" s="74"/>
      <c r="AR153" s="38"/>
      <c r="AS153" s="38"/>
      <c r="AT153" s="38"/>
      <c r="AU153" s="38"/>
      <c r="AV153" s="38"/>
      <c r="AW153" s="38"/>
      <c r="AX153" s="38"/>
      <c r="AY153" s="38">
        <v>2</v>
      </c>
      <c r="AZ153" s="38"/>
      <c r="BA153" s="38"/>
      <c r="BB153" s="38"/>
      <c r="BC153" s="38"/>
      <c r="BD153" s="38"/>
    </row>
    <row r="154" spans="1:56" x14ac:dyDescent="0.3">
      <c r="A154" s="28" t="s">
        <v>494</v>
      </c>
      <c r="B154" s="28" t="s">
        <v>519</v>
      </c>
      <c r="C154" s="28" t="s">
        <v>24</v>
      </c>
      <c r="D154" s="28" t="s">
        <v>5</v>
      </c>
      <c r="E154" s="75">
        <f t="shared" si="4"/>
        <v>1</v>
      </c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74"/>
      <c r="AR154" s="38"/>
      <c r="AS154" s="38"/>
      <c r="AT154" s="38"/>
      <c r="AU154" s="38"/>
      <c r="AV154" s="38"/>
      <c r="AW154" s="38"/>
      <c r="AX154" s="38"/>
      <c r="AY154" s="38">
        <v>1</v>
      </c>
      <c r="AZ154" s="38"/>
      <c r="BA154" s="38"/>
      <c r="BB154" s="38"/>
      <c r="BC154" s="38"/>
      <c r="BD154" s="38"/>
    </row>
    <row r="155" spans="1:56" x14ac:dyDescent="0.3">
      <c r="A155" s="28" t="s">
        <v>495</v>
      </c>
      <c r="B155" s="28" t="s">
        <v>520</v>
      </c>
      <c r="C155" s="28" t="s">
        <v>24</v>
      </c>
      <c r="D155" s="28" t="s">
        <v>5</v>
      </c>
      <c r="E155" s="75">
        <f t="shared" si="4"/>
        <v>1</v>
      </c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>
        <v>1</v>
      </c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74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</row>
    <row r="156" spans="1:56" x14ac:dyDescent="0.3">
      <c r="A156" s="28" t="s">
        <v>269</v>
      </c>
      <c r="B156" s="28" t="s">
        <v>459</v>
      </c>
      <c r="C156" s="28" t="s">
        <v>24</v>
      </c>
      <c r="D156" s="28" t="s">
        <v>12</v>
      </c>
      <c r="E156" s="75">
        <f t="shared" si="4"/>
        <v>7</v>
      </c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>
        <v>2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74"/>
      <c r="AR156" s="38">
        <v>1</v>
      </c>
      <c r="AS156" s="38"/>
      <c r="AT156" s="38"/>
      <c r="AU156" s="38"/>
      <c r="AV156" s="38"/>
      <c r="AW156" s="38"/>
      <c r="AX156" s="38"/>
      <c r="AY156" s="38">
        <v>1</v>
      </c>
      <c r="AZ156" s="38"/>
      <c r="BA156" s="38">
        <v>3</v>
      </c>
      <c r="BB156" s="38"/>
      <c r="BC156" s="38"/>
      <c r="BD156" s="38"/>
    </row>
    <row r="157" spans="1:56" x14ac:dyDescent="0.3">
      <c r="A157" s="28" t="s">
        <v>284</v>
      </c>
      <c r="B157" s="28" t="s">
        <v>521</v>
      </c>
      <c r="C157" s="28" t="s">
        <v>24</v>
      </c>
      <c r="D157" s="28" t="s">
        <v>12</v>
      </c>
      <c r="E157" s="75">
        <f t="shared" si="4"/>
        <v>11</v>
      </c>
      <c r="F157" s="38"/>
      <c r="G157" s="38"/>
      <c r="H157" s="38">
        <v>7</v>
      </c>
      <c r="I157" s="38"/>
      <c r="J157" s="38"/>
      <c r="K157" s="38"/>
      <c r="L157" s="38"/>
      <c r="M157" s="38"/>
      <c r="N157" s="38"/>
      <c r="O157" s="38"/>
      <c r="P157" s="38"/>
      <c r="Q157" s="38">
        <v>1</v>
      </c>
      <c r="R157" s="38"/>
      <c r="S157" s="38"/>
      <c r="T157" s="38"/>
      <c r="U157" s="38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74"/>
      <c r="AR157" s="38"/>
      <c r="AS157" s="38"/>
      <c r="AT157" s="38">
        <v>1</v>
      </c>
      <c r="AU157" s="38"/>
      <c r="AV157" s="38"/>
      <c r="AW157" s="38"/>
      <c r="AX157" s="38"/>
      <c r="AY157" s="38">
        <v>1</v>
      </c>
      <c r="AZ157" s="38"/>
      <c r="BA157" s="38"/>
      <c r="BB157" s="38"/>
      <c r="BC157" s="38"/>
      <c r="BD157" s="38"/>
    </row>
    <row r="158" spans="1:56" x14ac:dyDescent="0.3">
      <c r="A158" s="28" t="s">
        <v>497</v>
      </c>
      <c r="B158" s="28" t="s">
        <v>523</v>
      </c>
      <c r="C158" s="28" t="s">
        <v>24</v>
      </c>
      <c r="D158" s="28" t="s">
        <v>12</v>
      </c>
      <c r="E158" s="75">
        <f t="shared" si="4"/>
        <v>6</v>
      </c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>
        <v>1</v>
      </c>
      <c r="V158" s="38">
        <v>1</v>
      </c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74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>
        <v>4</v>
      </c>
      <c r="BD158" s="38"/>
    </row>
    <row r="159" spans="1:56" x14ac:dyDescent="0.3">
      <c r="A159" s="28" t="s">
        <v>232</v>
      </c>
      <c r="B159" s="28" t="s">
        <v>319</v>
      </c>
      <c r="C159" s="28" t="s">
        <v>19</v>
      </c>
      <c r="D159" s="28" t="s">
        <v>5</v>
      </c>
      <c r="E159" s="75">
        <f t="shared" si="4"/>
        <v>3</v>
      </c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74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>
        <v>3</v>
      </c>
      <c r="BC159" s="38"/>
      <c r="BD159" s="38"/>
    </row>
    <row r="160" spans="1:56" x14ac:dyDescent="0.3">
      <c r="A160" s="28" t="s">
        <v>233</v>
      </c>
      <c r="B160" s="28" t="s">
        <v>234</v>
      </c>
      <c r="C160" s="28" t="s">
        <v>51</v>
      </c>
      <c r="D160" s="28" t="s">
        <v>5</v>
      </c>
      <c r="E160" s="75">
        <f t="shared" si="4"/>
        <v>232</v>
      </c>
      <c r="F160" s="38">
        <v>2</v>
      </c>
      <c r="G160" s="38"/>
      <c r="H160" s="38">
        <v>5</v>
      </c>
      <c r="I160" s="38"/>
      <c r="J160" s="38"/>
      <c r="K160" s="38"/>
      <c r="L160" s="38">
        <v>1</v>
      </c>
      <c r="M160" s="38"/>
      <c r="N160" s="38">
        <v>1</v>
      </c>
      <c r="O160" s="38">
        <v>24</v>
      </c>
      <c r="P160" s="38">
        <v>21</v>
      </c>
      <c r="Q160" s="38">
        <v>3</v>
      </c>
      <c r="R160" s="38"/>
      <c r="S160" s="38"/>
      <c r="T160" s="38">
        <v>23</v>
      </c>
      <c r="U160" s="38">
        <v>29</v>
      </c>
      <c r="V160" s="38">
        <v>1</v>
      </c>
      <c r="W160" s="38">
        <v>9</v>
      </c>
      <c r="X160" s="38"/>
      <c r="Y160" s="38">
        <v>14</v>
      </c>
      <c r="Z160" s="38">
        <v>1</v>
      </c>
      <c r="AA160" s="38"/>
      <c r="AB160" s="38"/>
      <c r="AC160" s="38"/>
      <c r="AD160" s="38"/>
      <c r="AE160" s="38">
        <v>51</v>
      </c>
      <c r="AF160" s="38"/>
      <c r="AG160" s="38"/>
      <c r="AH160" s="38"/>
      <c r="AI160" s="38">
        <v>10</v>
      </c>
      <c r="AJ160" s="38"/>
      <c r="AK160" s="38"/>
      <c r="AL160" s="38"/>
      <c r="AM160" s="38">
        <v>2</v>
      </c>
      <c r="AN160" s="38">
        <v>1</v>
      </c>
      <c r="AO160" s="38">
        <v>1</v>
      </c>
      <c r="AP160" s="38"/>
      <c r="AQ160" s="74"/>
      <c r="AR160" s="38">
        <v>9</v>
      </c>
      <c r="AS160" s="38">
        <v>1</v>
      </c>
      <c r="AT160" s="38"/>
      <c r="AU160" s="38">
        <v>3</v>
      </c>
      <c r="AV160" s="38">
        <v>9</v>
      </c>
      <c r="AW160" s="38">
        <v>1</v>
      </c>
      <c r="AX160" s="38"/>
      <c r="AY160" s="38">
        <v>10</v>
      </c>
      <c r="AZ160" s="38"/>
      <c r="BA160" s="38"/>
      <c r="BB160" s="38"/>
      <c r="BC160" s="38"/>
      <c r="BD160" s="38"/>
    </row>
    <row r="161" spans="1:56" x14ac:dyDescent="0.3">
      <c r="A161" s="28" t="s">
        <v>235</v>
      </c>
      <c r="B161" s="28" t="s">
        <v>236</v>
      </c>
      <c r="C161" s="28" t="s">
        <v>51</v>
      </c>
      <c r="D161" s="28" t="s">
        <v>5</v>
      </c>
      <c r="E161" s="75">
        <f t="shared" si="4"/>
        <v>65</v>
      </c>
      <c r="F161" s="38">
        <v>2</v>
      </c>
      <c r="G161" s="38"/>
      <c r="H161" s="38">
        <v>1</v>
      </c>
      <c r="I161" s="38"/>
      <c r="J161" s="38"/>
      <c r="K161" s="38"/>
      <c r="L161" s="38"/>
      <c r="M161" s="38"/>
      <c r="N161" s="38"/>
      <c r="O161" s="38">
        <v>3</v>
      </c>
      <c r="P161" s="38">
        <v>7</v>
      </c>
      <c r="Q161" s="38">
        <v>3</v>
      </c>
      <c r="R161" s="38"/>
      <c r="S161" s="38"/>
      <c r="T161" s="38">
        <v>1</v>
      </c>
      <c r="U161" s="38">
        <v>14</v>
      </c>
      <c r="V161" s="38">
        <v>4</v>
      </c>
      <c r="W161" s="38">
        <v>8</v>
      </c>
      <c r="X161" s="38"/>
      <c r="Y161" s="38"/>
      <c r="Z161" s="38"/>
      <c r="AA161" s="38"/>
      <c r="AB161" s="38"/>
      <c r="AC161" s="38"/>
      <c r="AD161" s="38"/>
      <c r="AE161" s="38">
        <v>5</v>
      </c>
      <c r="AF161" s="38"/>
      <c r="AG161" s="38"/>
      <c r="AH161" s="38"/>
      <c r="AI161" s="38"/>
      <c r="AJ161" s="38"/>
      <c r="AK161" s="38"/>
      <c r="AL161" s="38"/>
      <c r="AM161" s="38"/>
      <c r="AN161" s="38">
        <v>9</v>
      </c>
      <c r="AO161" s="38"/>
      <c r="AP161" s="38"/>
      <c r="AQ161" s="74"/>
      <c r="AR161" s="38">
        <v>7</v>
      </c>
      <c r="AS161" s="38"/>
      <c r="AT161" s="38"/>
      <c r="AU161" s="38"/>
      <c r="AV161" s="38">
        <v>1</v>
      </c>
      <c r="AW161" s="38"/>
      <c r="AX161" s="38"/>
      <c r="AY161" s="38"/>
      <c r="AZ161" s="38"/>
      <c r="BA161" s="38"/>
      <c r="BB161" s="38"/>
      <c r="BC161" s="38"/>
      <c r="BD161" s="38"/>
    </row>
    <row r="162" spans="1:56" x14ac:dyDescent="0.3">
      <c r="A162" s="28" t="s">
        <v>237</v>
      </c>
      <c r="B162" s="28" t="s">
        <v>238</v>
      </c>
      <c r="C162" s="28" t="s">
        <v>51</v>
      </c>
      <c r="D162" s="28" t="s">
        <v>5</v>
      </c>
      <c r="E162" s="75">
        <f t="shared" si="4"/>
        <v>4</v>
      </c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>
        <v>1</v>
      </c>
      <c r="Q162" s="38"/>
      <c r="R162" s="38"/>
      <c r="S162" s="38"/>
      <c r="T162" s="38"/>
      <c r="U162" s="38">
        <v>2</v>
      </c>
      <c r="V162" s="38"/>
      <c r="W162" s="38"/>
      <c r="X162" s="38"/>
      <c r="Y162" s="38">
        <v>1</v>
      </c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74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</row>
    <row r="163" spans="1:56" x14ac:dyDescent="0.3">
      <c r="A163" s="28" t="s">
        <v>239</v>
      </c>
      <c r="B163" s="28" t="s">
        <v>240</v>
      </c>
      <c r="C163" s="28" t="s">
        <v>51</v>
      </c>
      <c r="D163" s="28" t="s">
        <v>5</v>
      </c>
      <c r="E163" s="75">
        <f t="shared" si="4"/>
        <v>51</v>
      </c>
      <c r="F163" s="38">
        <v>1</v>
      </c>
      <c r="G163" s="38"/>
      <c r="H163" s="38"/>
      <c r="I163" s="38"/>
      <c r="J163" s="38"/>
      <c r="K163" s="38"/>
      <c r="L163" s="38">
        <v>1</v>
      </c>
      <c r="M163" s="38"/>
      <c r="N163" s="38">
        <v>3</v>
      </c>
      <c r="O163" s="38">
        <v>3</v>
      </c>
      <c r="P163" s="38">
        <v>3</v>
      </c>
      <c r="Q163" s="38"/>
      <c r="R163" s="38"/>
      <c r="S163" s="38">
        <v>1</v>
      </c>
      <c r="T163" s="38"/>
      <c r="U163" s="38">
        <v>6</v>
      </c>
      <c r="V163" s="38"/>
      <c r="W163" s="38">
        <v>3</v>
      </c>
      <c r="X163" s="38"/>
      <c r="Y163" s="38"/>
      <c r="Z163" s="38"/>
      <c r="AA163" s="38"/>
      <c r="AB163" s="38">
        <v>1</v>
      </c>
      <c r="AC163" s="38"/>
      <c r="AD163" s="38"/>
      <c r="AE163" s="38">
        <v>12</v>
      </c>
      <c r="AF163" s="38"/>
      <c r="AG163" s="38"/>
      <c r="AH163" s="38"/>
      <c r="AI163" s="38"/>
      <c r="AJ163" s="38"/>
      <c r="AK163" s="38"/>
      <c r="AL163" s="38"/>
      <c r="AM163" s="38">
        <v>5</v>
      </c>
      <c r="AN163" s="38">
        <v>1</v>
      </c>
      <c r="AO163" s="38">
        <v>1</v>
      </c>
      <c r="AP163" s="38"/>
      <c r="AQ163" s="74"/>
      <c r="AR163" s="38">
        <v>6</v>
      </c>
      <c r="AS163" s="38"/>
      <c r="AT163" s="38"/>
      <c r="AU163" s="38">
        <v>4</v>
      </c>
      <c r="AV163" s="38"/>
      <c r="AW163" s="38"/>
      <c r="AX163" s="38"/>
      <c r="AY163" s="38"/>
      <c r="AZ163" s="38"/>
      <c r="BA163" s="38"/>
      <c r="BB163" s="38"/>
      <c r="BC163" s="38"/>
      <c r="BD163" s="38"/>
    </row>
    <row r="164" spans="1:56" x14ac:dyDescent="0.3">
      <c r="A164" s="28" t="s">
        <v>241</v>
      </c>
      <c r="B164" s="28" t="s">
        <v>242</v>
      </c>
      <c r="C164" s="28" t="s">
        <v>51</v>
      </c>
      <c r="D164" s="28" t="s">
        <v>5</v>
      </c>
      <c r="E164" s="75">
        <f t="shared" si="4"/>
        <v>94</v>
      </c>
      <c r="F164" s="38">
        <v>5</v>
      </c>
      <c r="G164" s="38"/>
      <c r="H164" s="38">
        <v>1</v>
      </c>
      <c r="I164" s="38"/>
      <c r="J164" s="38"/>
      <c r="K164" s="38"/>
      <c r="L164" s="38"/>
      <c r="M164" s="38"/>
      <c r="N164" s="38">
        <v>1</v>
      </c>
      <c r="O164" s="38"/>
      <c r="P164" s="38">
        <v>6</v>
      </c>
      <c r="Q164" s="38">
        <v>2</v>
      </c>
      <c r="R164" s="38"/>
      <c r="S164" s="38"/>
      <c r="T164" s="38">
        <v>4</v>
      </c>
      <c r="U164" s="38">
        <v>24</v>
      </c>
      <c r="V164" s="38"/>
      <c r="W164" s="38">
        <v>2</v>
      </c>
      <c r="X164" s="38">
        <v>1</v>
      </c>
      <c r="Y164" s="38">
        <v>2</v>
      </c>
      <c r="Z164" s="38"/>
      <c r="AA164" s="38"/>
      <c r="AB164" s="38">
        <v>1</v>
      </c>
      <c r="AC164" s="38"/>
      <c r="AD164" s="38"/>
      <c r="AE164" s="38">
        <v>25</v>
      </c>
      <c r="AF164" s="38"/>
      <c r="AG164" s="38"/>
      <c r="AH164" s="38"/>
      <c r="AI164" s="38"/>
      <c r="AJ164" s="38"/>
      <c r="AK164" s="38"/>
      <c r="AL164" s="38"/>
      <c r="AM164" s="38">
        <v>3</v>
      </c>
      <c r="AN164" s="38"/>
      <c r="AO164" s="38"/>
      <c r="AP164" s="38">
        <v>1</v>
      </c>
      <c r="AQ164" s="74"/>
      <c r="AR164" s="38">
        <v>13</v>
      </c>
      <c r="AS164" s="38"/>
      <c r="AT164" s="38"/>
      <c r="AU164" s="38">
        <v>2</v>
      </c>
      <c r="AV164" s="38"/>
      <c r="AW164" s="38"/>
      <c r="AX164" s="38"/>
      <c r="AY164" s="38"/>
      <c r="AZ164" s="38"/>
      <c r="BA164" s="38">
        <v>1</v>
      </c>
      <c r="BB164" s="38"/>
      <c r="BC164" s="38"/>
      <c r="BD164" s="38"/>
    </row>
    <row r="165" spans="1:56" x14ac:dyDescent="0.3">
      <c r="A165" s="28" t="s">
        <v>243</v>
      </c>
      <c r="B165" s="28" t="s">
        <v>244</v>
      </c>
      <c r="C165" s="28" t="s">
        <v>51</v>
      </c>
      <c r="D165" s="28" t="s">
        <v>5</v>
      </c>
      <c r="E165" s="75">
        <f t="shared" ref="E165:E179" si="5">SUM(F165:BD165)</f>
        <v>2</v>
      </c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>
        <v>1</v>
      </c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>
        <v>1</v>
      </c>
      <c r="AO165" s="38"/>
      <c r="AP165" s="38"/>
      <c r="AQ165" s="74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</row>
    <row r="166" spans="1:56" x14ac:dyDescent="0.3">
      <c r="A166" s="28" t="s">
        <v>245</v>
      </c>
      <c r="B166" s="28" t="s">
        <v>276</v>
      </c>
      <c r="C166" s="28" t="s">
        <v>51</v>
      </c>
      <c r="D166" s="28" t="s">
        <v>5</v>
      </c>
      <c r="E166" s="75">
        <f t="shared" si="5"/>
        <v>15</v>
      </c>
      <c r="F166" s="38"/>
      <c r="G166" s="38"/>
      <c r="H166" s="38">
        <v>1</v>
      </c>
      <c r="I166" s="38"/>
      <c r="J166" s="38"/>
      <c r="K166" s="38"/>
      <c r="L166" s="38"/>
      <c r="M166" s="38"/>
      <c r="N166" s="38"/>
      <c r="O166" s="38">
        <v>2</v>
      </c>
      <c r="P166" s="38"/>
      <c r="Q166" s="38">
        <v>4</v>
      </c>
      <c r="R166" s="38"/>
      <c r="S166" s="38"/>
      <c r="T166" s="38"/>
      <c r="U166" s="38">
        <v>2</v>
      </c>
      <c r="V166" s="38"/>
      <c r="W166" s="38"/>
      <c r="X166" s="38"/>
      <c r="Y166" s="38"/>
      <c r="Z166" s="38"/>
      <c r="AA166" s="38"/>
      <c r="AB166" s="38"/>
      <c r="AC166" s="38"/>
      <c r="AD166" s="38">
        <v>1</v>
      </c>
      <c r="AE166" s="38">
        <v>1</v>
      </c>
      <c r="AF166" s="38"/>
      <c r="AG166" s="38"/>
      <c r="AH166" s="38"/>
      <c r="AI166" s="38"/>
      <c r="AJ166" s="38"/>
      <c r="AK166" s="38"/>
      <c r="AL166" s="38"/>
      <c r="AM166" s="38"/>
      <c r="AN166" s="38"/>
      <c r="AO166" s="38">
        <v>1</v>
      </c>
      <c r="AP166" s="38"/>
      <c r="AQ166" s="74"/>
      <c r="AR166" s="38">
        <v>2</v>
      </c>
      <c r="AS166" s="38"/>
      <c r="AT166" s="38"/>
      <c r="AU166" s="38"/>
      <c r="AV166" s="38"/>
      <c r="AW166" s="38"/>
      <c r="AX166" s="38"/>
      <c r="AY166" s="38"/>
      <c r="AZ166" s="38"/>
      <c r="BA166" s="38">
        <v>1</v>
      </c>
      <c r="BB166" s="38"/>
      <c r="BC166" s="38"/>
      <c r="BD166" s="38"/>
    </row>
    <row r="167" spans="1:56" x14ac:dyDescent="0.3">
      <c r="A167" s="28" t="s">
        <v>246</v>
      </c>
      <c r="B167" s="28" t="s">
        <v>341</v>
      </c>
      <c r="C167" s="28" t="s">
        <v>51</v>
      </c>
      <c r="D167" s="28" t="s">
        <v>5</v>
      </c>
      <c r="E167" s="75">
        <f t="shared" si="5"/>
        <v>67</v>
      </c>
      <c r="F167" s="38">
        <v>5</v>
      </c>
      <c r="G167" s="38"/>
      <c r="H167" s="38"/>
      <c r="I167" s="38"/>
      <c r="J167" s="38"/>
      <c r="K167" s="38"/>
      <c r="L167" s="38"/>
      <c r="M167" s="38"/>
      <c r="N167" s="38"/>
      <c r="O167" s="38">
        <v>25</v>
      </c>
      <c r="P167" s="38">
        <v>3</v>
      </c>
      <c r="Q167" s="38"/>
      <c r="R167" s="38"/>
      <c r="S167" s="38"/>
      <c r="T167" s="38">
        <v>1</v>
      </c>
      <c r="U167" s="38">
        <v>2</v>
      </c>
      <c r="V167" s="38"/>
      <c r="W167" s="38">
        <v>1</v>
      </c>
      <c r="X167" s="38"/>
      <c r="Y167" s="38"/>
      <c r="Z167" s="38">
        <v>17</v>
      </c>
      <c r="AA167" s="38"/>
      <c r="AB167" s="38"/>
      <c r="AC167" s="38"/>
      <c r="AD167" s="38"/>
      <c r="AE167" s="38">
        <v>6</v>
      </c>
      <c r="AF167" s="38"/>
      <c r="AG167" s="38"/>
      <c r="AH167" s="38"/>
      <c r="AI167" s="38"/>
      <c r="AJ167" s="38"/>
      <c r="AK167" s="38"/>
      <c r="AL167" s="38">
        <v>2</v>
      </c>
      <c r="AM167" s="38"/>
      <c r="AN167" s="38"/>
      <c r="AO167" s="38"/>
      <c r="AP167" s="38"/>
      <c r="AQ167" s="74"/>
      <c r="AR167" s="38">
        <v>4</v>
      </c>
      <c r="AS167" s="38"/>
      <c r="AT167" s="38"/>
      <c r="AU167" s="38"/>
      <c r="AV167" s="38">
        <v>1</v>
      </c>
      <c r="AW167" s="38"/>
      <c r="AX167" s="38"/>
      <c r="AY167" s="38"/>
      <c r="AZ167" s="38"/>
      <c r="BA167" s="38"/>
      <c r="BB167" s="38"/>
      <c r="BC167" s="38"/>
      <c r="BD167" s="38"/>
    </row>
    <row r="168" spans="1:56" x14ac:dyDescent="0.3">
      <c r="A168" s="28" t="s">
        <v>247</v>
      </c>
      <c r="B168" s="28" t="s">
        <v>320</v>
      </c>
      <c r="C168" s="28" t="s">
        <v>51</v>
      </c>
      <c r="D168" s="28" t="s">
        <v>12</v>
      </c>
      <c r="E168" s="75">
        <f t="shared" si="5"/>
        <v>5</v>
      </c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>
        <v>3</v>
      </c>
      <c r="Q168" s="38"/>
      <c r="R168" s="38"/>
      <c r="S168" s="38"/>
      <c r="T168" s="38">
        <v>1</v>
      </c>
      <c r="U168" s="38">
        <v>1</v>
      </c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74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</row>
    <row r="169" spans="1:56" x14ac:dyDescent="0.3">
      <c r="A169" s="28" t="s">
        <v>248</v>
      </c>
      <c r="B169" s="28" t="s">
        <v>342</v>
      </c>
      <c r="C169" s="28" t="s">
        <v>51</v>
      </c>
      <c r="D169" s="28" t="s">
        <v>12</v>
      </c>
      <c r="E169" s="75">
        <f t="shared" si="5"/>
        <v>3</v>
      </c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>
        <v>2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74"/>
      <c r="AR169" s="38">
        <v>1</v>
      </c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</row>
    <row r="170" spans="1:56" x14ac:dyDescent="0.3">
      <c r="A170" s="28" t="s">
        <v>249</v>
      </c>
      <c r="B170" s="28" t="s">
        <v>343</v>
      </c>
      <c r="C170" s="28" t="s">
        <v>51</v>
      </c>
      <c r="D170" s="28" t="s">
        <v>12</v>
      </c>
      <c r="E170" s="75">
        <f t="shared" si="5"/>
        <v>6</v>
      </c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>
        <v>1</v>
      </c>
      <c r="R170" s="38"/>
      <c r="S170" s="38"/>
      <c r="T170" s="38"/>
      <c r="U170" s="38">
        <v>5</v>
      </c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74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</row>
    <row r="171" spans="1:56" x14ac:dyDescent="0.3">
      <c r="A171" s="28" t="s">
        <v>250</v>
      </c>
      <c r="B171" s="28" t="s">
        <v>251</v>
      </c>
      <c r="C171" s="28" t="s">
        <v>51</v>
      </c>
      <c r="D171" s="28" t="s">
        <v>12</v>
      </c>
      <c r="E171" s="75">
        <f t="shared" si="5"/>
        <v>4</v>
      </c>
      <c r="F171" s="38">
        <v>1</v>
      </c>
      <c r="G171" s="38"/>
      <c r="H171" s="38"/>
      <c r="I171" s="38"/>
      <c r="J171" s="38"/>
      <c r="K171" s="38"/>
      <c r="L171" s="38"/>
      <c r="M171" s="38"/>
      <c r="N171" s="38"/>
      <c r="O171" s="38"/>
      <c r="P171" s="38">
        <v>2</v>
      </c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74"/>
      <c r="AR171" s="38"/>
      <c r="AS171" s="38"/>
      <c r="AT171" s="38"/>
      <c r="AU171" s="38"/>
      <c r="AV171" s="38"/>
      <c r="AW171" s="38">
        <v>1</v>
      </c>
      <c r="AX171" s="38"/>
      <c r="AY171" s="38"/>
      <c r="AZ171" s="38"/>
      <c r="BA171" s="38"/>
      <c r="BB171" s="38"/>
      <c r="BC171" s="38"/>
      <c r="BD171" s="38"/>
    </row>
    <row r="172" spans="1:56" x14ac:dyDescent="0.3">
      <c r="A172" s="28" t="s">
        <v>431</v>
      </c>
      <c r="B172" s="28" t="s">
        <v>460</v>
      </c>
      <c r="C172" s="28" t="s">
        <v>51</v>
      </c>
      <c r="D172" s="28" t="s">
        <v>12</v>
      </c>
      <c r="E172" s="75">
        <f t="shared" si="5"/>
        <v>6</v>
      </c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>
        <v>1</v>
      </c>
      <c r="Q172" s="38"/>
      <c r="R172" s="38"/>
      <c r="S172" s="38"/>
      <c r="T172" s="38"/>
      <c r="U172" s="38">
        <v>4</v>
      </c>
      <c r="V172" s="38"/>
      <c r="W172" s="38"/>
      <c r="X172" s="38"/>
      <c r="Y172" s="38"/>
      <c r="Z172" s="38"/>
      <c r="AA172" s="38"/>
      <c r="AB172" s="38"/>
      <c r="AC172" s="38"/>
      <c r="AD172" s="38"/>
      <c r="AE172" s="38">
        <v>1</v>
      </c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74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</row>
    <row r="173" spans="1:56" x14ac:dyDescent="0.3">
      <c r="A173" s="28" t="s">
        <v>252</v>
      </c>
      <c r="B173" s="28" t="s">
        <v>295</v>
      </c>
      <c r="C173" s="28" t="s">
        <v>51</v>
      </c>
      <c r="D173" s="28" t="s">
        <v>5</v>
      </c>
      <c r="E173" s="75">
        <f t="shared" si="5"/>
        <v>9</v>
      </c>
      <c r="F173" s="38">
        <v>1</v>
      </c>
      <c r="G173" s="38"/>
      <c r="H173" s="38">
        <v>2</v>
      </c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>
        <v>3</v>
      </c>
      <c r="AA173" s="38"/>
      <c r="AB173" s="38"/>
      <c r="AC173" s="38"/>
      <c r="AD173" s="38"/>
      <c r="AE173" s="38"/>
      <c r="AF173" s="38"/>
      <c r="AG173" s="38"/>
      <c r="AH173" s="38"/>
      <c r="AI173" s="38">
        <v>1</v>
      </c>
      <c r="AJ173" s="38"/>
      <c r="AK173" s="38">
        <v>1</v>
      </c>
      <c r="AL173" s="38"/>
      <c r="AM173" s="38"/>
      <c r="AN173" s="38"/>
      <c r="AO173" s="38"/>
      <c r="AP173" s="38"/>
      <c r="AQ173" s="74"/>
      <c r="AR173" s="38">
        <v>1</v>
      </c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</row>
    <row r="174" spans="1:56" x14ac:dyDescent="0.3">
      <c r="A174" s="28" t="s">
        <v>498</v>
      </c>
      <c r="B174" s="28" t="s">
        <v>524</v>
      </c>
      <c r="C174" s="28" t="s">
        <v>51</v>
      </c>
      <c r="D174" s="28" t="s">
        <v>12</v>
      </c>
      <c r="E174" s="75">
        <f t="shared" si="5"/>
        <v>4</v>
      </c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>
        <v>4</v>
      </c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74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</row>
    <row r="175" spans="1:56" x14ac:dyDescent="0.3">
      <c r="A175" s="28" t="s">
        <v>499</v>
      </c>
      <c r="B175" s="28" t="s">
        <v>525</v>
      </c>
      <c r="C175" s="28" t="s">
        <v>51</v>
      </c>
      <c r="D175" s="28" t="s">
        <v>12</v>
      </c>
      <c r="E175" s="75">
        <f t="shared" si="5"/>
        <v>1</v>
      </c>
      <c r="F175" s="38"/>
      <c r="G175" s="38"/>
      <c r="H175" s="38"/>
      <c r="I175" s="38"/>
      <c r="J175" s="38"/>
      <c r="K175" s="38"/>
      <c r="L175" s="38"/>
      <c r="M175" s="38"/>
      <c r="N175" s="38">
        <v>1</v>
      </c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74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</row>
    <row r="176" spans="1:56" x14ac:dyDescent="0.3">
      <c r="A176" s="28" t="s">
        <v>270</v>
      </c>
      <c r="B176" s="28" t="s">
        <v>277</v>
      </c>
      <c r="C176" s="28" t="s">
        <v>51</v>
      </c>
      <c r="D176" s="28" t="s">
        <v>5</v>
      </c>
      <c r="E176" s="75">
        <f t="shared" si="5"/>
        <v>1</v>
      </c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>
        <v>1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74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</row>
    <row r="177" spans="1:56" x14ac:dyDescent="0.3">
      <c r="A177" s="28" t="s">
        <v>300</v>
      </c>
      <c r="B177" s="28" t="s">
        <v>321</v>
      </c>
      <c r="C177" s="28" t="s">
        <v>4</v>
      </c>
      <c r="D177" s="28" t="s">
        <v>12</v>
      </c>
      <c r="E177" s="75">
        <f t="shared" si="5"/>
        <v>1</v>
      </c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>
        <v>1</v>
      </c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74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</row>
    <row r="178" spans="1:56" x14ac:dyDescent="0.3">
      <c r="A178" s="28" t="s">
        <v>253</v>
      </c>
      <c r="B178" s="28" t="s">
        <v>278</v>
      </c>
      <c r="C178" s="28" t="s">
        <v>54</v>
      </c>
      <c r="D178" s="28" t="s">
        <v>5</v>
      </c>
      <c r="E178" s="75">
        <f t="shared" si="5"/>
        <v>5</v>
      </c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>
        <v>2</v>
      </c>
      <c r="V178" s="38"/>
      <c r="W178" s="38"/>
      <c r="X178" s="38"/>
      <c r="Y178" s="38"/>
      <c r="Z178" s="38"/>
      <c r="AA178" s="38"/>
      <c r="AB178" s="38"/>
      <c r="AC178" s="38"/>
      <c r="AD178" s="38"/>
      <c r="AE178" s="38">
        <v>1</v>
      </c>
      <c r="AF178" s="38"/>
      <c r="AG178" s="38"/>
      <c r="AH178" s="38"/>
      <c r="AI178" s="38"/>
      <c r="AJ178" s="38"/>
      <c r="AK178" s="38"/>
      <c r="AL178" s="38"/>
      <c r="AM178" s="38"/>
      <c r="AN178" s="38">
        <v>2</v>
      </c>
      <c r="AO178" s="38"/>
      <c r="AP178" s="38"/>
      <c r="AQ178" s="74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</row>
    <row r="179" spans="1:56" x14ac:dyDescent="0.3">
      <c r="A179" s="86" t="s">
        <v>464</v>
      </c>
      <c r="B179" s="87"/>
      <c r="C179" s="87"/>
      <c r="D179" s="88"/>
      <c r="E179" s="75">
        <f t="shared" si="5"/>
        <v>33</v>
      </c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>
        <v>33</v>
      </c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</row>
    <row r="181" spans="1:56" x14ac:dyDescent="0.3">
      <c r="C181" s="25"/>
      <c r="D181" s="24" t="s">
        <v>255</v>
      </c>
      <c r="E181" s="76">
        <f t="shared" ref="E181:AJ181" si="6">SUM(E5:E179)</f>
        <v>3562</v>
      </c>
      <c r="F181" s="76">
        <f t="shared" si="6"/>
        <v>94</v>
      </c>
      <c r="G181" s="76">
        <f t="shared" si="6"/>
        <v>1</v>
      </c>
      <c r="H181" s="76">
        <f t="shared" si="6"/>
        <v>75</v>
      </c>
      <c r="I181" s="76">
        <f t="shared" si="6"/>
        <v>23</v>
      </c>
      <c r="J181" s="76">
        <f t="shared" si="6"/>
        <v>2</v>
      </c>
      <c r="K181" s="76">
        <f t="shared" si="6"/>
        <v>2</v>
      </c>
      <c r="L181" s="76">
        <f t="shared" si="6"/>
        <v>12</v>
      </c>
      <c r="M181" s="76">
        <f t="shared" si="6"/>
        <v>1</v>
      </c>
      <c r="N181" s="76">
        <f t="shared" si="6"/>
        <v>59</v>
      </c>
      <c r="O181" s="76">
        <f t="shared" si="6"/>
        <v>177</v>
      </c>
      <c r="P181" s="76">
        <f t="shared" si="6"/>
        <v>349</v>
      </c>
      <c r="Q181" s="76">
        <f t="shared" si="6"/>
        <v>67</v>
      </c>
      <c r="R181" s="76">
        <f t="shared" si="6"/>
        <v>1</v>
      </c>
      <c r="S181" s="76">
        <f t="shared" si="6"/>
        <v>15</v>
      </c>
      <c r="T181" s="76">
        <f t="shared" si="6"/>
        <v>180</v>
      </c>
      <c r="U181" s="76">
        <f t="shared" si="6"/>
        <v>594</v>
      </c>
      <c r="V181" s="76">
        <f t="shared" si="6"/>
        <v>27</v>
      </c>
      <c r="W181" s="76">
        <f t="shared" si="6"/>
        <v>171</v>
      </c>
      <c r="X181" s="76">
        <f t="shared" si="6"/>
        <v>2</v>
      </c>
      <c r="Y181" s="76">
        <f t="shared" si="6"/>
        <v>60</v>
      </c>
      <c r="Z181" s="76">
        <f t="shared" si="6"/>
        <v>37</v>
      </c>
      <c r="AA181" s="76">
        <f t="shared" si="6"/>
        <v>1</v>
      </c>
      <c r="AB181" s="76">
        <f t="shared" si="6"/>
        <v>79</v>
      </c>
      <c r="AC181" s="76">
        <f t="shared" si="6"/>
        <v>2</v>
      </c>
      <c r="AD181" s="76">
        <f t="shared" si="6"/>
        <v>4</v>
      </c>
      <c r="AE181" s="76">
        <f t="shared" si="6"/>
        <v>529</v>
      </c>
      <c r="AF181" s="76">
        <f t="shared" si="6"/>
        <v>3</v>
      </c>
      <c r="AG181" s="76">
        <f t="shared" si="6"/>
        <v>5</v>
      </c>
      <c r="AH181" s="76">
        <f t="shared" si="6"/>
        <v>3</v>
      </c>
      <c r="AI181" s="76">
        <f t="shared" si="6"/>
        <v>49</v>
      </c>
      <c r="AJ181" s="76">
        <f t="shared" si="6"/>
        <v>5</v>
      </c>
      <c r="AK181" s="76">
        <f t="shared" ref="AK181:BD181" si="7">SUM(AK5:AK179)</f>
        <v>5</v>
      </c>
      <c r="AL181" s="76">
        <f t="shared" si="7"/>
        <v>3</v>
      </c>
      <c r="AM181" s="76">
        <f t="shared" si="7"/>
        <v>61</v>
      </c>
      <c r="AN181" s="76">
        <f t="shared" si="7"/>
        <v>115</v>
      </c>
      <c r="AO181" s="76">
        <f t="shared" si="7"/>
        <v>45</v>
      </c>
      <c r="AP181" s="76">
        <f t="shared" si="7"/>
        <v>1</v>
      </c>
      <c r="AQ181" s="76">
        <f t="shared" si="7"/>
        <v>33</v>
      </c>
      <c r="AR181" s="76">
        <f t="shared" si="7"/>
        <v>278</v>
      </c>
      <c r="AS181" s="76">
        <f t="shared" si="7"/>
        <v>49</v>
      </c>
      <c r="AT181" s="76">
        <f t="shared" si="7"/>
        <v>10</v>
      </c>
      <c r="AU181" s="76">
        <f t="shared" si="7"/>
        <v>58</v>
      </c>
      <c r="AV181" s="76">
        <f t="shared" si="7"/>
        <v>29</v>
      </c>
      <c r="AW181" s="76">
        <f t="shared" si="7"/>
        <v>111</v>
      </c>
      <c r="AX181" s="76">
        <f t="shared" si="7"/>
        <v>1</v>
      </c>
      <c r="AY181" s="76">
        <f t="shared" si="7"/>
        <v>92</v>
      </c>
      <c r="AZ181" s="76">
        <f t="shared" si="7"/>
        <v>1</v>
      </c>
      <c r="BA181" s="76">
        <f t="shared" si="7"/>
        <v>18</v>
      </c>
      <c r="BB181" s="76">
        <f t="shared" si="7"/>
        <v>11</v>
      </c>
      <c r="BC181" s="76">
        <f t="shared" si="7"/>
        <v>4</v>
      </c>
      <c r="BD181" s="76">
        <f t="shared" si="7"/>
        <v>8</v>
      </c>
    </row>
  </sheetData>
  <mergeCells count="1">
    <mergeCell ref="A179:D17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FF99"/>
  </sheetPr>
  <dimension ref="A1:H212"/>
  <sheetViews>
    <sheetView zoomScale="80" zoomScaleNormal="80" workbookViewId="0">
      <pane ySplit="5" topLeftCell="A6" activePane="bottomLeft" state="frozen"/>
      <selection pane="bottomLeft" activeCell="J3" sqref="J3"/>
    </sheetView>
  </sheetViews>
  <sheetFormatPr defaultRowHeight="14.4" x14ac:dyDescent="0.3"/>
  <cols>
    <col min="1" max="1" width="7.6640625" style="1" customWidth="1"/>
    <col min="2" max="2" width="17.6640625" style="5" customWidth="1"/>
    <col min="3" max="3" width="55.33203125" style="9" customWidth="1"/>
    <col min="4" max="5" width="17.6640625" style="54" customWidth="1"/>
    <col min="6" max="6" width="11.44140625" style="1" customWidth="1"/>
    <col min="7" max="7" width="13" style="1" customWidth="1"/>
    <col min="8" max="8" width="12.33203125" style="1" customWidth="1"/>
  </cols>
  <sheetData>
    <row r="1" spans="1:8" x14ac:dyDescent="0.3">
      <c r="A1" s="47" t="s">
        <v>526</v>
      </c>
    </row>
    <row r="2" spans="1:8" x14ac:dyDescent="0.3">
      <c r="A2" s="65" t="s">
        <v>350</v>
      </c>
    </row>
    <row r="3" spans="1:8" x14ac:dyDescent="0.3">
      <c r="A3" s="65" t="s">
        <v>351</v>
      </c>
      <c r="B3" s="8"/>
    </row>
    <row r="4" spans="1:8" x14ac:dyDescent="0.3">
      <c r="B4" s="8"/>
    </row>
    <row r="5" spans="1:8" ht="57.6" x14ac:dyDescent="0.3">
      <c r="A5" s="44" t="s">
        <v>259</v>
      </c>
      <c r="B5" s="44" t="s">
        <v>0</v>
      </c>
      <c r="C5" s="45" t="s">
        <v>1</v>
      </c>
      <c r="D5" s="45" t="s">
        <v>2</v>
      </c>
      <c r="E5" s="45" t="s">
        <v>298</v>
      </c>
      <c r="F5" s="45" t="s">
        <v>257</v>
      </c>
      <c r="G5" s="45" t="s">
        <v>256</v>
      </c>
      <c r="H5" s="45" t="s">
        <v>461</v>
      </c>
    </row>
    <row r="6" spans="1:8" x14ac:dyDescent="0.3">
      <c r="A6" s="4">
        <v>1</v>
      </c>
      <c r="B6" s="30" t="s">
        <v>197</v>
      </c>
      <c r="C6" s="30" t="s">
        <v>198</v>
      </c>
      <c r="D6" s="55" t="s">
        <v>24</v>
      </c>
      <c r="E6" s="55" t="s">
        <v>5</v>
      </c>
      <c r="F6" s="48">
        <v>1005</v>
      </c>
      <c r="G6" s="49">
        <v>901</v>
      </c>
      <c r="H6" s="49">
        <v>104</v>
      </c>
    </row>
    <row r="7" spans="1:8" x14ac:dyDescent="0.3">
      <c r="A7" s="4">
        <v>2</v>
      </c>
      <c r="B7" s="30" t="s">
        <v>86</v>
      </c>
      <c r="C7" s="30" t="s">
        <v>87</v>
      </c>
      <c r="D7" s="55" t="s">
        <v>88</v>
      </c>
      <c r="E7" s="55" t="s">
        <v>5</v>
      </c>
      <c r="F7" s="48">
        <v>712</v>
      </c>
      <c r="G7" s="49">
        <v>602</v>
      </c>
      <c r="H7" s="49">
        <v>110</v>
      </c>
    </row>
    <row r="8" spans="1:8" x14ac:dyDescent="0.3">
      <c r="A8" s="4">
        <v>3</v>
      </c>
      <c r="B8" s="30" t="s">
        <v>233</v>
      </c>
      <c r="C8" s="30" t="s">
        <v>234</v>
      </c>
      <c r="D8" s="55" t="s">
        <v>51</v>
      </c>
      <c r="E8" s="55" t="s">
        <v>5</v>
      </c>
      <c r="F8" s="48">
        <v>642</v>
      </c>
      <c r="G8" s="49">
        <v>410</v>
      </c>
      <c r="H8" s="49">
        <v>232</v>
      </c>
    </row>
    <row r="9" spans="1:8" x14ac:dyDescent="0.3">
      <c r="A9" s="4">
        <v>4</v>
      </c>
      <c r="B9" s="30" t="s">
        <v>219</v>
      </c>
      <c r="C9" s="30" t="s">
        <v>220</v>
      </c>
      <c r="D9" s="55" t="s">
        <v>24</v>
      </c>
      <c r="E9" s="55" t="s">
        <v>12</v>
      </c>
      <c r="F9" s="48">
        <v>445</v>
      </c>
      <c r="G9" s="49">
        <v>425</v>
      </c>
      <c r="H9" s="49">
        <v>20</v>
      </c>
    </row>
    <row r="10" spans="1:8" x14ac:dyDescent="0.3">
      <c r="A10" s="4">
        <v>5</v>
      </c>
      <c r="B10" s="30" t="s">
        <v>112</v>
      </c>
      <c r="C10" s="30" t="s">
        <v>113</v>
      </c>
      <c r="D10" s="55" t="s">
        <v>111</v>
      </c>
      <c r="E10" s="55" t="s">
        <v>5</v>
      </c>
      <c r="F10" s="48">
        <v>437</v>
      </c>
      <c r="G10" s="49">
        <v>334</v>
      </c>
      <c r="H10" s="49">
        <v>103</v>
      </c>
    </row>
    <row r="11" spans="1:8" x14ac:dyDescent="0.3">
      <c r="A11" s="4">
        <v>6</v>
      </c>
      <c r="B11" s="30" t="s">
        <v>199</v>
      </c>
      <c r="C11" s="30" t="s">
        <v>200</v>
      </c>
      <c r="D11" s="55" t="s">
        <v>24</v>
      </c>
      <c r="E11" s="55" t="s">
        <v>5</v>
      </c>
      <c r="F11" s="48">
        <v>412</v>
      </c>
      <c r="G11" s="49">
        <v>382</v>
      </c>
      <c r="H11" s="49">
        <v>30</v>
      </c>
    </row>
    <row r="12" spans="1:8" x14ac:dyDescent="0.3">
      <c r="A12" s="4">
        <v>7</v>
      </c>
      <c r="B12" s="30" t="s">
        <v>201</v>
      </c>
      <c r="C12" s="30" t="s">
        <v>202</v>
      </c>
      <c r="D12" s="55" t="s">
        <v>24</v>
      </c>
      <c r="E12" s="55" t="s">
        <v>5</v>
      </c>
      <c r="F12" s="48">
        <v>393</v>
      </c>
      <c r="G12" s="49">
        <v>380</v>
      </c>
      <c r="H12" s="49">
        <v>13</v>
      </c>
    </row>
    <row r="13" spans="1:8" x14ac:dyDescent="0.3">
      <c r="A13" s="4">
        <v>8</v>
      </c>
      <c r="B13" s="30" t="s">
        <v>109</v>
      </c>
      <c r="C13" s="30" t="s">
        <v>110</v>
      </c>
      <c r="D13" s="55" t="s">
        <v>111</v>
      </c>
      <c r="E13" s="55" t="s">
        <v>5</v>
      </c>
      <c r="F13" s="48">
        <v>363</v>
      </c>
      <c r="G13" s="49">
        <v>348</v>
      </c>
      <c r="H13" s="49">
        <v>15</v>
      </c>
    </row>
    <row r="14" spans="1:8" x14ac:dyDescent="0.3">
      <c r="A14" s="4">
        <v>9</v>
      </c>
      <c r="B14" s="30" t="s">
        <v>153</v>
      </c>
      <c r="C14" s="30" t="s">
        <v>154</v>
      </c>
      <c r="D14" s="55" t="s">
        <v>53</v>
      </c>
      <c r="E14" s="55" t="s">
        <v>5</v>
      </c>
      <c r="F14" s="48">
        <v>342</v>
      </c>
      <c r="G14" s="49">
        <v>265</v>
      </c>
      <c r="H14" s="49">
        <v>77</v>
      </c>
    </row>
    <row r="15" spans="1:8" x14ac:dyDescent="0.3">
      <c r="A15" s="4">
        <v>10</v>
      </c>
      <c r="B15" s="30" t="s">
        <v>155</v>
      </c>
      <c r="C15" s="30" t="s">
        <v>156</v>
      </c>
      <c r="D15" s="55" t="s">
        <v>53</v>
      </c>
      <c r="E15" s="55" t="s">
        <v>5</v>
      </c>
      <c r="F15" s="48">
        <v>325</v>
      </c>
      <c r="G15" s="49">
        <v>268</v>
      </c>
      <c r="H15" s="49">
        <v>57</v>
      </c>
    </row>
    <row r="16" spans="1:8" x14ac:dyDescent="0.3">
      <c r="A16" s="4">
        <v>11</v>
      </c>
      <c r="B16" s="30" t="s">
        <v>205</v>
      </c>
      <c r="C16" s="30" t="s">
        <v>206</v>
      </c>
      <c r="D16" s="55" t="s">
        <v>24</v>
      </c>
      <c r="E16" s="55" t="s">
        <v>5</v>
      </c>
      <c r="F16" s="48">
        <v>315</v>
      </c>
      <c r="G16" s="49">
        <v>239</v>
      </c>
      <c r="H16" s="49">
        <v>76</v>
      </c>
    </row>
    <row r="17" spans="1:8" x14ac:dyDescent="0.3">
      <c r="A17" s="4">
        <v>12</v>
      </c>
      <c r="B17" s="30" t="s">
        <v>235</v>
      </c>
      <c r="C17" s="30" t="s">
        <v>236</v>
      </c>
      <c r="D17" s="55" t="s">
        <v>51</v>
      </c>
      <c r="E17" s="55" t="s">
        <v>5</v>
      </c>
      <c r="F17" s="48">
        <v>298</v>
      </c>
      <c r="G17" s="49">
        <v>233</v>
      </c>
      <c r="H17" s="49">
        <v>65</v>
      </c>
    </row>
    <row r="18" spans="1:8" x14ac:dyDescent="0.3">
      <c r="A18" s="4">
        <v>13</v>
      </c>
      <c r="B18" s="30" t="s">
        <v>92</v>
      </c>
      <c r="C18" s="30" t="s">
        <v>93</v>
      </c>
      <c r="D18" s="55" t="s">
        <v>88</v>
      </c>
      <c r="E18" s="55" t="s">
        <v>5</v>
      </c>
      <c r="F18" s="48">
        <v>256</v>
      </c>
      <c r="G18" s="49">
        <v>244</v>
      </c>
      <c r="H18" s="49">
        <v>12</v>
      </c>
    </row>
    <row r="19" spans="1:8" x14ac:dyDescent="0.3">
      <c r="A19" s="4">
        <v>14</v>
      </c>
      <c r="B19" s="30" t="s">
        <v>91</v>
      </c>
      <c r="C19" s="30" t="s">
        <v>286</v>
      </c>
      <c r="D19" s="55" t="s">
        <v>88</v>
      </c>
      <c r="E19" s="55" t="s">
        <v>5</v>
      </c>
      <c r="F19" s="48">
        <v>237</v>
      </c>
      <c r="G19" s="49">
        <v>202</v>
      </c>
      <c r="H19" s="49">
        <v>35</v>
      </c>
    </row>
    <row r="20" spans="1:8" x14ac:dyDescent="0.3">
      <c r="A20" s="4">
        <v>15</v>
      </c>
      <c r="B20" s="30" t="s">
        <v>49</v>
      </c>
      <c r="C20" s="30" t="s">
        <v>50</v>
      </c>
      <c r="D20" s="55" t="s">
        <v>15</v>
      </c>
      <c r="E20" s="55" t="s">
        <v>5</v>
      </c>
      <c r="F20" s="48">
        <v>235</v>
      </c>
      <c r="G20" s="49">
        <v>110</v>
      </c>
      <c r="H20" s="49">
        <v>125</v>
      </c>
    </row>
    <row r="21" spans="1:8" x14ac:dyDescent="0.3">
      <c r="A21" s="4">
        <v>16</v>
      </c>
      <c r="B21" s="30" t="s">
        <v>157</v>
      </c>
      <c r="C21" s="30" t="s">
        <v>158</v>
      </c>
      <c r="D21" s="55" t="s">
        <v>53</v>
      </c>
      <c r="E21" s="55" t="s">
        <v>5</v>
      </c>
      <c r="F21" s="48">
        <v>220</v>
      </c>
      <c r="G21" s="49">
        <v>208</v>
      </c>
      <c r="H21" s="49">
        <v>12</v>
      </c>
    </row>
    <row r="22" spans="1:8" x14ac:dyDescent="0.3">
      <c r="A22" s="4">
        <v>17</v>
      </c>
      <c r="B22" s="30" t="s">
        <v>145</v>
      </c>
      <c r="C22" s="30" t="s">
        <v>146</v>
      </c>
      <c r="D22" s="55" t="s">
        <v>32</v>
      </c>
      <c r="E22" s="55" t="s">
        <v>5</v>
      </c>
      <c r="F22" s="48">
        <v>219</v>
      </c>
      <c r="G22" s="49">
        <v>58</v>
      </c>
      <c r="H22" s="49">
        <v>161</v>
      </c>
    </row>
    <row r="23" spans="1:8" x14ac:dyDescent="0.3">
      <c r="A23" s="4">
        <v>18</v>
      </c>
      <c r="B23" s="30" t="s">
        <v>59</v>
      </c>
      <c r="C23" s="30" t="s">
        <v>60</v>
      </c>
      <c r="D23" s="55" t="s">
        <v>15</v>
      </c>
      <c r="E23" s="55" t="s">
        <v>5</v>
      </c>
      <c r="F23" s="48">
        <v>216</v>
      </c>
      <c r="G23" s="49">
        <v>201</v>
      </c>
      <c r="H23" s="49">
        <v>15</v>
      </c>
    </row>
    <row r="24" spans="1:8" x14ac:dyDescent="0.3">
      <c r="A24" s="4">
        <v>19</v>
      </c>
      <c r="B24" s="30" t="s">
        <v>89</v>
      </c>
      <c r="C24" s="30" t="s">
        <v>90</v>
      </c>
      <c r="D24" s="55" t="s">
        <v>88</v>
      </c>
      <c r="E24" s="55" t="s">
        <v>5</v>
      </c>
      <c r="F24" s="48">
        <v>216</v>
      </c>
      <c r="G24" s="49">
        <v>155</v>
      </c>
      <c r="H24" s="49">
        <v>61</v>
      </c>
    </row>
    <row r="25" spans="1:8" x14ac:dyDescent="0.3">
      <c r="A25" s="4">
        <v>20</v>
      </c>
      <c r="B25" s="30" t="s">
        <v>125</v>
      </c>
      <c r="C25" s="30" t="s">
        <v>126</v>
      </c>
      <c r="D25" s="55" t="s">
        <v>4</v>
      </c>
      <c r="E25" s="55" t="s">
        <v>5</v>
      </c>
      <c r="F25" s="48">
        <v>210</v>
      </c>
      <c r="G25" s="49">
        <v>204</v>
      </c>
      <c r="H25" s="49">
        <v>6</v>
      </c>
    </row>
    <row r="26" spans="1:8" x14ac:dyDescent="0.3">
      <c r="A26" s="4">
        <v>21</v>
      </c>
      <c r="B26" s="30" t="s">
        <v>194</v>
      </c>
      <c r="C26" s="30" t="s">
        <v>195</v>
      </c>
      <c r="D26" s="55" t="s">
        <v>19</v>
      </c>
      <c r="E26" s="55" t="s">
        <v>5</v>
      </c>
      <c r="F26" s="48">
        <v>206</v>
      </c>
      <c r="G26" s="49">
        <v>162</v>
      </c>
      <c r="H26" s="49">
        <v>44</v>
      </c>
    </row>
    <row r="27" spans="1:8" x14ac:dyDescent="0.3">
      <c r="A27" s="4">
        <v>22</v>
      </c>
      <c r="B27" s="30" t="s">
        <v>7</v>
      </c>
      <c r="C27" s="30" t="s">
        <v>8</v>
      </c>
      <c r="D27" s="55" t="s">
        <v>9</v>
      </c>
      <c r="E27" s="55" t="s">
        <v>5</v>
      </c>
      <c r="F27" s="48">
        <v>196</v>
      </c>
      <c r="G27" s="49">
        <v>192</v>
      </c>
      <c r="H27" s="49">
        <v>4</v>
      </c>
    </row>
    <row r="28" spans="1:8" x14ac:dyDescent="0.3">
      <c r="A28" s="4">
        <v>23</v>
      </c>
      <c r="B28" s="30" t="s">
        <v>36</v>
      </c>
      <c r="C28" s="30" t="s">
        <v>37</v>
      </c>
      <c r="D28" s="55" t="s">
        <v>35</v>
      </c>
      <c r="E28" s="55" t="s">
        <v>5</v>
      </c>
      <c r="F28" s="48">
        <v>190</v>
      </c>
      <c r="G28" s="49">
        <v>169</v>
      </c>
      <c r="H28" s="49">
        <v>21</v>
      </c>
    </row>
    <row r="29" spans="1:8" x14ac:dyDescent="0.3">
      <c r="A29" s="4">
        <v>24</v>
      </c>
      <c r="B29" s="30" t="s">
        <v>114</v>
      </c>
      <c r="C29" s="30" t="s">
        <v>115</v>
      </c>
      <c r="D29" s="55" t="s">
        <v>111</v>
      </c>
      <c r="E29" s="55" t="s">
        <v>5</v>
      </c>
      <c r="F29" s="48">
        <v>187</v>
      </c>
      <c r="G29" s="49">
        <v>44</v>
      </c>
      <c r="H29" s="49">
        <v>143</v>
      </c>
    </row>
    <row r="30" spans="1:8" x14ac:dyDescent="0.3">
      <c r="A30" s="4">
        <v>25</v>
      </c>
      <c r="B30" s="30" t="s">
        <v>241</v>
      </c>
      <c r="C30" s="30" t="s">
        <v>242</v>
      </c>
      <c r="D30" s="55" t="s">
        <v>51</v>
      </c>
      <c r="E30" s="55" t="s">
        <v>5</v>
      </c>
      <c r="F30" s="48">
        <v>159</v>
      </c>
      <c r="G30" s="49">
        <v>65</v>
      </c>
      <c r="H30" s="49">
        <v>94</v>
      </c>
    </row>
    <row r="31" spans="1:8" x14ac:dyDescent="0.3">
      <c r="A31" s="4">
        <v>26</v>
      </c>
      <c r="B31" s="30" t="s">
        <v>213</v>
      </c>
      <c r="C31" s="30" t="s">
        <v>214</v>
      </c>
      <c r="D31" s="55" t="s">
        <v>24</v>
      </c>
      <c r="E31" s="55" t="s">
        <v>5</v>
      </c>
      <c r="F31" s="48">
        <v>152</v>
      </c>
      <c r="G31" s="49">
        <v>127</v>
      </c>
      <c r="H31" s="49">
        <v>25</v>
      </c>
    </row>
    <row r="32" spans="1:8" x14ac:dyDescent="0.3">
      <c r="A32" s="4">
        <v>27</v>
      </c>
      <c r="B32" s="30" t="s">
        <v>94</v>
      </c>
      <c r="C32" s="30" t="s">
        <v>329</v>
      </c>
      <c r="D32" s="55" t="s">
        <v>88</v>
      </c>
      <c r="E32" s="55" t="s">
        <v>5</v>
      </c>
      <c r="F32" s="48">
        <v>145</v>
      </c>
      <c r="G32" s="49">
        <v>113</v>
      </c>
      <c r="H32" s="49">
        <v>32</v>
      </c>
    </row>
    <row r="33" spans="1:8" x14ac:dyDescent="0.3">
      <c r="A33" s="4">
        <v>28</v>
      </c>
      <c r="B33" s="30" t="s">
        <v>237</v>
      </c>
      <c r="C33" s="30" t="s">
        <v>238</v>
      </c>
      <c r="D33" s="55" t="s">
        <v>51</v>
      </c>
      <c r="E33" s="55" t="s">
        <v>5</v>
      </c>
      <c r="F33" s="48">
        <v>143</v>
      </c>
      <c r="G33" s="49">
        <v>139</v>
      </c>
      <c r="H33" s="49">
        <v>4</v>
      </c>
    </row>
    <row r="34" spans="1:8" x14ac:dyDescent="0.3">
      <c r="A34" s="4">
        <v>29</v>
      </c>
      <c r="B34" s="30" t="s">
        <v>13</v>
      </c>
      <c r="C34" s="30" t="s">
        <v>14</v>
      </c>
      <c r="D34" s="55" t="s">
        <v>9</v>
      </c>
      <c r="E34" s="55" t="s">
        <v>5</v>
      </c>
      <c r="F34" s="48">
        <v>142</v>
      </c>
      <c r="G34" s="49">
        <v>121</v>
      </c>
      <c r="H34" s="49">
        <v>21</v>
      </c>
    </row>
    <row r="35" spans="1:8" x14ac:dyDescent="0.3">
      <c r="A35" s="4">
        <v>30</v>
      </c>
      <c r="B35" s="30" t="s">
        <v>61</v>
      </c>
      <c r="C35" s="30" t="s">
        <v>62</v>
      </c>
      <c r="D35" s="55" t="s">
        <v>15</v>
      </c>
      <c r="E35" s="55" t="s">
        <v>5</v>
      </c>
      <c r="F35" s="48">
        <v>142</v>
      </c>
      <c r="G35" s="49">
        <v>121</v>
      </c>
      <c r="H35" s="49">
        <v>21</v>
      </c>
    </row>
    <row r="36" spans="1:8" x14ac:dyDescent="0.3">
      <c r="A36" s="4">
        <v>31</v>
      </c>
      <c r="B36" s="30" t="s">
        <v>207</v>
      </c>
      <c r="C36" s="30" t="s">
        <v>208</v>
      </c>
      <c r="D36" s="55" t="s">
        <v>24</v>
      </c>
      <c r="E36" s="55" t="s">
        <v>5</v>
      </c>
      <c r="F36" s="48">
        <v>138</v>
      </c>
      <c r="G36" s="49">
        <v>125</v>
      </c>
      <c r="H36" s="49">
        <v>13</v>
      </c>
    </row>
    <row r="37" spans="1:8" x14ac:dyDescent="0.3">
      <c r="A37" s="4">
        <v>32</v>
      </c>
      <c r="B37" s="30" t="s">
        <v>95</v>
      </c>
      <c r="C37" s="30" t="s">
        <v>96</v>
      </c>
      <c r="D37" s="55" t="s">
        <v>88</v>
      </c>
      <c r="E37" s="55" t="s">
        <v>5</v>
      </c>
      <c r="F37" s="48">
        <v>133</v>
      </c>
      <c r="G37" s="49">
        <v>60</v>
      </c>
      <c r="H37" s="49">
        <v>73</v>
      </c>
    </row>
    <row r="38" spans="1:8" x14ac:dyDescent="0.3">
      <c r="A38" s="4">
        <v>33</v>
      </c>
      <c r="B38" s="30" t="s">
        <v>38</v>
      </c>
      <c r="C38" s="30" t="s">
        <v>39</v>
      </c>
      <c r="D38" s="55" t="s">
        <v>35</v>
      </c>
      <c r="E38" s="55" t="s">
        <v>5</v>
      </c>
      <c r="F38" s="48">
        <v>128</v>
      </c>
      <c r="G38" s="49">
        <v>51</v>
      </c>
      <c r="H38" s="49">
        <v>77</v>
      </c>
    </row>
    <row r="39" spans="1:8" x14ac:dyDescent="0.3">
      <c r="A39" s="4">
        <v>34</v>
      </c>
      <c r="B39" s="30" t="s">
        <v>209</v>
      </c>
      <c r="C39" s="30" t="s">
        <v>210</v>
      </c>
      <c r="D39" s="55" t="s">
        <v>24</v>
      </c>
      <c r="E39" s="55" t="s">
        <v>5</v>
      </c>
      <c r="F39" s="48">
        <v>116</v>
      </c>
      <c r="G39" s="49">
        <v>105</v>
      </c>
      <c r="H39" s="49">
        <v>11</v>
      </c>
    </row>
    <row r="40" spans="1:8" x14ac:dyDescent="0.3">
      <c r="A40" s="4">
        <v>35</v>
      </c>
      <c r="B40" s="30" t="s">
        <v>147</v>
      </c>
      <c r="C40" s="30" t="s">
        <v>148</v>
      </c>
      <c r="D40" s="55" t="s">
        <v>144</v>
      </c>
      <c r="E40" s="55" t="s">
        <v>5</v>
      </c>
      <c r="F40" s="48">
        <v>112</v>
      </c>
      <c r="G40" s="49">
        <v>99</v>
      </c>
      <c r="H40" s="49">
        <v>13</v>
      </c>
    </row>
    <row r="41" spans="1:8" x14ac:dyDescent="0.3">
      <c r="A41" s="4">
        <v>36</v>
      </c>
      <c r="B41" s="30" t="s">
        <v>425</v>
      </c>
      <c r="C41" s="30" t="s">
        <v>451</v>
      </c>
      <c r="D41" s="55" t="s">
        <v>24</v>
      </c>
      <c r="E41" s="55" t="s">
        <v>5</v>
      </c>
      <c r="F41" s="48">
        <v>111</v>
      </c>
      <c r="G41" s="49">
        <v>63</v>
      </c>
      <c r="H41" s="49">
        <v>48</v>
      </c>
    </row>
    <row r="42" spans="1:8" x14ac:dyDescent="0.3">
      <c r="A42" s="4">
        <v>37</v>
      </c>
      <c r="B42" s="30" t="s">
        <v>159</v>
      </c>
      <c r="C42" s="30" t="s">
        <v>160</v>
      </c>
      <c r="D42" s="55" t="s">
        <v>53</v>
      </c>
      <c r="E42" s="55" t="s">
        <v>5</v>
      </c>
      <c r="F42" s="48">
        <v>107</v>
      </c>
      <c r="G42" s="49">
        <v>48</v>
      </c>
      <c r="H42" s="49">
        <v>59</v>
      </c>
    </row>
    <row r="43" spans="1:8" x14ac:dyDescent="0.3">
      <c r="A43" s="4">
        <v>38</v>
      </c>
      <c r="B43" s="30" t="s">
        <v>239</v>
      </c>
      <c r="C43" s="30" t="s">
        <v>240</v>
      </c>
      <c r="D43" s="55" t="s">
        <v>51</v>
      </c>
      <c r="E43" s="55" t="s">
        <v>5</v>
      </c>
      <c r="F43" s="48">
        <v>100</v>
      </c>
      <c r="G43" s="49">
        <v>49</v>
      </c>
      <c r="H43" s="49">
        <v>51</v>
      </c>
    </row>
    <row r="44" spans="1:8" x14ac:dyDescent="0.3">
      <c r="A44" s="4">
        <v>39</v>
      </c>
      <c r="B44" s="30" t="s">
        <v>246</v>
      </c>
      <c r="C44" s="30" t="s">
        <v>341</v>
      </c>
      <c r="D44" s="55" t="s">
        <v>51</v>
      </c>
      <c r="E44" s="55" t="s">
        <v>5</v>
      </c>
      <c r="F44" s="48">
        <v>99</v>
      </c>
      <c r="G44" s="49">
        <v>32</v>
      </c>
      <c r="H44" s="49">
        <v>67</v>
      </c>
    </row>
    <row r="45" spans="1:8" x14ac:dyDescent="0.3">
      <c r="A45" s="4">
        <v>40</v>
      </c>
      <c r="B45" s="30" t="s">
        <v>122</v>
      </c>
      <c r="C45" s="30" t="s">
        <v>123</v>
      </c>
      <c r="D45" s="55" t="s">
        <v>111</v>
      </c>
      <c r="E45" s="55" t="s">
        <v>12</v>
      </c>
      <c r="F45" s="48">
        <v>97</v>
      </c>
      <c r="G45" s="49">
        <v>15</v>
      </c>
      <c r="H45" s="49">
        <v>82</v>
      </c>
    </row>
    <row r="46" spans="1:8" x14ac:dyDescent="0.3">
      <c r="A46" s="4">
        <v>41</v>
      </c>
      <c r="B46" s="30" t="s">
        <v>184</v>
      </c>
      <c r="C46" s="30" t="s">
        <v>185</v>
      </c>
      <c r="D46" s="55" t="s">
        <v>85</v>
      </c>
      <c r="E46" s="55" t="s">
        <v>5</v>
      </c>
      <c r="F46" s="48">
        <v>97</v>
      </c>
      <c r="G46" s="49">
        <v>86</v>
      </c>
      <c r="H46" s="49">
        <v>11</v>
      </c>
    </row>
    <row r="47" spans="1:8" x14ac:dyDescent="0.3">
      <c r="A47" s="4">
        <v>42</v>
      </c>
      <c r="B47" s="30" t="s">
        <v>176</v>
      </c>
      <c r="C47" s="30" t="s">
        <v>275</v>
      </c>
      <c r="D47" s="55" t="s">
        <v>56</v>
      </c>
      <c r="E47" s="55" t="s">
        <v>5</v>
      </c>
      <c r="F47" s="48">
        <v>95</v>
      </c>
      <c r="G47" s="49">
        <v>77</v>
      </c>
      <c r="H47" s="49">
        <v>18</v>
      </c>
    </row>
    <row r="48" spans="1:8" x14ac:dyDescent="0.3">
      <c r="A48" s="4">
        <v>43</v>
      </c>
      <c r="B48" s="30" t="s">
        <v>177</v>
      </c>
      <c r="C48" s="30" t="s">
        <v>178</v>
      </c>
      <c r="D48" s="55" t="s">
        <v>56</v>
      </c>
      <c r="E48" s="55" t="s">
        <v>5</v>
      </c>
      <c r="F48" s="48">
        <v>94</v>
      </c>
      <c r="G48" s="49">
        <v>65</v>
      </c>
      <c r="H48" s="49">
        <v>29</v>
      </c>
    </row>
    <row r="49" spans="1:8" x14ac:dyDescent="0.3">
      <c r="A49" s="4">
        <v>44</v>
      </c>
      <c r="B49" s="30" t="s">
        <v>129</v>
      </c>
      <c r="C49" s="30" t="s">
        <v>130</v>
      </c>
      <c r="D49" s="55" t="s">
        <v>4</v>
      </c>
      <c r="E49" s="55" t="s">
        <v>5</v>
      </c>
      <c r="F49" s="48">
        <v>89</v>
      </c>
      <c r="G49" s="49">
        <v>64</v>
      </c>
      <c r="H49" s="49">
        <v>25</v>
      </c>
    </row>
    <row r="50" spans="1:8" x14ac:dyDescent="0.3">
      <c r="A50" s="4">
        <v>45</v>
      </c>
      <c r="B50" s="30" t="s">
        <v>229</v>
      </c>
      <c r="C50" s="30" t="s">
        <v>230</v>
      </c>
      <c r="D50" s="55" t="s">
        <v>24</v>
      </c>
      <c r="E50" s="55" t="s">
        <v>12</v>
      </c>
      <c r="F50" s="48">
        <v>87</v>
      </c>
      <c r="G50" s="49">
        <v>77</v>
      </c>
      <c r="H50" s="49">
        <v>10</v>
      </c>
    </row>
    <row r="51" spans="1:8" x14ac:dyDescent="0.3">
      <c r="A51" s="4">
        <v>46</v>
      </c>
      <c r="B51" s="30" t="s">
        <v>165</v>
      </c>
      <c r="C51" s="30" t="s">
        <v>166</v>
      </c>
      <c r="D51" s="55" t="s">
        <v>53</v>
      </c>
      <c r="E51" s="55" t="s">
        <v>5</v>
      </c>
      <c r="F51" s="48">
        <v>86</v>
      </c>
      <c r="G51" s="49">
        <v>59</v>
      </c>
      <c r="H51" s="49">
        <v>27</v>
      </c>
    </row>
    <row r="52" spans="1:8" x14ac:dyDescent="0.3">
      <c r="A52" s="4">
        <v>47</v>
      </c>
      <c r="B52" s="30" t="s">
        <v>33</v>
      </c>
      <c r="C52" s="30" t="s">
        <v>34</v>
      </c>
      <c r="D52" s="55" t="s">
        <v>35</v>
      </c>
      <c r="E52" s="55" t="s">
        <v>5</v>
      </c>
      <c r="F52" s="48">
        <v>85</v>
      </c>
      <c r="G52" s="49">
        <v>73</v>
      </c>
      <c r="H52" s="49">
        <v>12</v>
      </c>
    </row>
    <row r="53" spans="1:8" x14ac:dyDescent="0.3">
      <c r="A53" s="4">
        <v>48</v>
      </c>
      <c r="B53" s="30" t="s">
        <v>161</v>
      </c>
      <c r="C53" s="30" t="s">
        <v>162</v>
      </c>
      <c r="D53" s="55" t="s">
        <v>53</v>
      </c>
      <c r="E53" s="55" t="s">
        <v>5</v>
      </c>
      <c r="F53" s="48">
        <v>82</v>
      </c>
      <c r="G53" s="49">
        <v>55</v>
      </c>
      <c r="H53" s="49">
        <v>27</v>
      </c>
    </row>
    <row r="54" spans="1:8" x14ac:dyDescent="0.3">
      <c r="A54" s="4">
        <v>49</v>
      </c>
      <c r="B54" s="30" t="s">
        <v>46</v>
      </c>
      <c r="C54" s="30" t="s">
        <v>273</v>
      </c>
      <c r="D54" s="55" t="s">
        <v>35</v>
      </c>
      <c r="E54" s="55" t="s">
        <v>5</v>
      </c>
      <c r="F54" s="48">
        <v>79</v>
      </c>
      <c r="G54" s="49">
        <v>76</v>
      </c>
      <c r="H54" s="49">
        <v>3</v>
      </c>
    </row>
    <row r="55" spans="1:8" x14ac:dyDescent="0.3">
      <c r="A55" s="4">
        <v>50</v>
      </c>
      <c r="B55" s="30" t="s">
        <v>193</v>
      </c>
      <c r="C55" s="30" t="s">
        <v>339</v>
      </c>
      <c r="D55" s="55" t="s">
        <v>88</v>
      </c>
      <c r="E55" s="55" t="s">
        <v>5</v>
      </c>
      <c r="F55" s="48">
        <v>75</v>
      </c>
      <c r="G55" s="49">
        <v>66</v>
      </c>
      <c r="H55" s="49">
        <v>9</v>
      </c>
    </row>
    <row r="56" spans="1:8" x14ac:dyDescent="0.3">
      <c r="A56" s="4">
        <v>51</v>
      </c>
      <c r="B56" s="30" t="s">
        <v>249</v>
      </c>
      <c r="C56" s="30" t="s">
        <v>343</v>
      </c>
      <c r="D56" s="55" t="s">
        <v>51</v>
      </c>
      <c r="E56" s="55" t="s">
        <v>12</v>
      </c>
      <c r="F56" s="48">
        <v>72</v>
      </c>
      <c r="G56" s="49">
        <v>66</v>
      </c>
      <c r="H56" s="49">
        <v>6</v>
      </c>
    </row>
    <row r="57" spans="1:8" x14ac:dyDescent="0.3">
      <c r="A57" s="4">
        <v>52</v>
      </c>
      <c r="B57" s="30" t="s">
        <v>253</v>
      </c>
      <c r="C57" s="30" t="s">
        <v>278</v>
      </c>
      <c r="D57" s="55" t="s">
        <v>54</v>
      </c>
      <c r="E57" s="55" t="s">
        <v>5</v>
      </c>
      <c r="F57" s="48">
        <v>72</v>
      </c>
      <c r="G57" s="49">
        <v>67</v>
      </c>
      <c r="H57" s="49">
        <v>5</v>
      </c>
    </row>
    <row r="58" spans="1:8" x14ac:dyDescent="0.3">
      <c r="A58" s="4">
        <v>53</v>
      </c>
      <c r="B58" s="30" t="s">
        <v>80</v>
      </c>
      <c r="C58" s="30" t="s">
        <v>81</v>
      </c>
      <c r="D58" s="55" t="s">
        <v>79</v>
      </c>
      <c r="E58" s="55" t="s">
        <v>5</v>
      </c>
      <c r="F58" s="48">
        <v>70</v>
      </c>
      <c r="G58" s="49">
        <v>24</v>
      </c>
      <c r="H58" s="49">
        <v>46</v>
      </c>
    </row>
    <row r="59" spans="1:8" x14ac:dyDescent="0.3">
      <c r="A59" s="4">
        <v>54</v>
      </c>
      <c r="B59" s="30" t="s">
        <v>67</v>
      </c>
      <c r="C59" s="30" t="s">
        <v>68</v>
      </c>
      <c r="D59" s="55" t="s">
        <v>15</v>
      </c>
      <c r="E59" s="55" t="s">
        <v>5</v>
      </c>
      <c r="F59" s="48">
        <v>67</v>
      </c>
      <c r="G59" s="49">
        <v>27</v>
      </c>
      <c r="H59" s="49">
        <v>40</v>
      </c>
    </row>
    <row r="60" spans="1:8" x14ac:dyDescent="0.3">
      <c r="A60" s="4">
        <v>55</v>
      </c>
      <c r="B60" s="30" t="s">
        <v>127</v>
      </c>
      <c r="C60" s="30" t="s">
        <v>128</v>
      </c>
      <c r="D60" s="55" t="s">
        <v>4</v>
      </c>
      <c r="E60" s="55" t="s">
        <v>5</v>
      </c>
      <c r="F60" s="48">
        <v>65</v>
      </c>
      <c r="G60" s="49">
        <v>62</v>
      </c>
      <c r="H60" s="49">
        <v>3</v>
      </c>
    </row>
    <row r="61" spans="1:8" x14ac:dyDescent="0.3">
      <c r="A61" s="4">
        <v>56</v>
      </c>
      <c r="B61" s="30" t="s">
        <v>100</v>
      </c>
      <c r="C61" s="30" t="s">
        <v>101</v>
      </c>
      <c r="D61" s="55" t="s">
        <v>88</v>
      </c>
      <c r="E61" s="55" t="s">
        <v>5</v>
      </c>
      <c r="F61" s="48">
        <v>64</v>
      </c>
      <c r="G61" s="49">
        <v>46</v>
      </c>
      <c r="H61" s="49">
        <v>18</v>
      </c>
    </row>
    <row r="62" spans="1:8" x14ac:dyDescent="0.3">
      <c r="A62" s="4">
        <v>57</v>
      </c>
      <c r="B62" s="30" t="s">
        <v>186</v>
      </c>
      <c r="C62" s="30" t="s">
        <v>187</v>
      </c>
      <c r="D62" s="55" t="s">
        <v>85</v>
      </c>
      <c r="E62" s="55" t="s">
        <v>5</v>
      </c>
      <c r="F62" s="48">
        <v>63</v>
      </c>
      <c r="G62" s="49">
        <v>38</v>
      </c>
      <c r="H62" s="49">
        <v>25</v>
      </c>
    </row>
    <row r="63" spans="1:8" x14ac:dyDescent="0.3">
      <c r="A63" s="4">
        <v>58</v>
      </c>
      <c r="B63" s="30" t="s">
        <v>131</v>
      </c>
      <c r="C63" s="30" t="s">
        <v>132</v>
      </c>
      <c r="D63" s="55" t="s">
        <v>4</v>
      </c>
      <c r="E63" s="55" t="s">
        <v>5</v>
      </c>
      <c r="F63" s="48">
        <v>62</v>
      </c>
      <c r="G63" s="49">
        <v>33</v>
      </c>
      <c r="H63" s="49">
        <v>29</v>
      </c>
    </row>
    <row r="64" spans="1:8" x14ac:dyDescent="0.3">
      <c r="A64" s="4">
        <v>59</v>
      </c>
      <c r="B64" s="30" t="s">
        <v>10</v>
      </c>
      <c r="C64" s="30" t="s">
        <v>11</v>
      </c>
      <c r="D64" s="55" t="s">
        <v>9</v>
      </c>
      <c r="E64" s="55" t="s">
        <v>5</v>
      </c>
      <c r="F64" s="48">
        <v>60</v>
      </c>
      <c r="G64" s="49">
        <v>2</v>
      </c>
      <c r="H64" s="49">
        <v>58</v>
      </c>
    </row>
    <row r="65" spans="1:8" x14ac:dyDescent="0.3">
      <c r="A65" s="4">
        <v>60</v>
      </c>
      <c r="B65" s="30" t="s">
        <v>282</v>
      </c>
      <c r="C65" s="30" t="s">
        <v>326</v>
      </c>
      <c r="D65" s="55" t="s">
        <v>15</v>
      </c>
      <c r="E65" s="55" t="s">
        <v>5</v>
      </c>
      <c r="F65" s="48">
        <v>60</v>
      </c>
      <c r="G65" s="49">
        <v>47</v>
      </c>
      <c r="H65" s="49">
        <v>13</v>
      </c>
    </row>
    <row r="66" spans="1:8" x14ac:dyDescent="0.3">
      <c r="A66" s="4">
        <v>61</v>
      </c>
      <c r="B66" s="30" t="s">
        <v>135</v>
      </c>
      <c r="C66" s="30" t="s">
        <v>136</v>
      </c>
      <c r="D66" s="55" t="s">
        <v>4</v>
      </c>
      <c r="E66" s="55" t="s">
        <v>12</v>
      </c>
      <c r="F66" s="48">
        <v>60</v>
      </c>
      <c r="G66" s="49"/>
      <c r="H66" s="49">
        <v>60</v>
      </c>
    </row>
    <row r="67" spans="1:8" x14ac:dyDescent="0.3">
      <c r="A67" s="4">
        <v>62</v>
      </c>
      <c r="B67" s="30" t="s">
        <v>418</v>
      </c>
      <c r="C67" s="30" t="s">
        <v>444</v>
      </c>
      <c r="D67" s="55" t="s">
        <v>4</v>
      </c>
      <c r="E67" s="55" t="s">
        <v>12</v>
      </c>
      <c r="F67" s="48">
        <v>60</v>
      </c>
      <c r="G67" s="49">
        <v>46</v>
      </c>
      <c r="H67" s="49">
        <v>14</v>
      </c>
    </row>
    <row r="68" spans="1:8" x14ac:dyDescent="0.3">
      <c r="A68" s="4">
        <v>63</v>
      </c>
      <c r="B68" s="30" t="s">
        <v>225</v>
      </c>
      <c r="C68" s="30" t="s">
        <v>456</v>
      </c>
      <c r="D68" s="55" t="s">
        <v>24</v>
      </c>
      <c r="E68" s="55" t="s">
        <v>12</v>
      </c>
      <c r="F68" s="48">
        <v>59</v>
      </c>
      <c r="G68" s="49">
        <v>9</v>
      </c>
      <c r="H68" s="49">
        <v>50</v>
      </c>
    </row>
    <row r="69" spans="1:8" x14ac:dyDescent="0.3">
      <c r="A69" s="4">
        <v>64</v>
      </c>
      <c r="B69" s="30" t="s">
        <v>103</v>
      </c>
      <c r="C69" s="30" t="s">
        <v>439</v>
      </c>
      <c r="D69" s="55" t="s">
        <v>88</v>
      </c>
      <c r="E69" s="55" t="s">
        <v>5</v>
      </c>
      <c r="F69" s="48">
        <v>58</v>
      </c>
      <c r="G69" s="49">
        <v>37</v>
      </c>
      <c r="H69" s="49">
        <v>21</v>
      </c>
    </row>
    <row r="70" spans="1:8" x14ac:dyDescent="0.3">
      <c r="A70" s="4">
        <v>65</v>
      </c>
      <c r="B70" s="30" t="s">
        <v>427</v>
      </c>
      <c r="C70" s="30" t="s">
        <v>454</v>
      </c>
      <c r="D70" s="55" t="s">
        <v>24</v>
      </c>
      <c r="E70" s="55" t="s">
        <v>12</v>
      </c>
      <c r="F70" s="48">
        <v>56</v>
      </c>
      <c r="G70" s="49">
        <v>56</v>
      </c>
      <c r="H70" s="49"/>
    </row>
    <row r="71" spans="1:8" x14ac:dyDescent="0.3">
      <c r="A71" s="4">
        <v>66</v>
      </c>
      <c r="B71" s="30" t="s">
        <v>245</v>
      </c>
      <c r="C71" s="30" t="s">
        <v>276</v>
      </c>
      <c r="D71" s="55" t="s">
        <v>51</v>
      </c>
      <c r="E71" s="55" t="s">
        <v>5</v>
      </c>
      <c r="F71" s="48">
        <v>55</v>
      </c>
      <c r="G71" s="49">
        <v>40</v>
      </c>
      <c r="H71" s="49">
        <v>15</v>
      </c>
    </row>
    <row r="72" spans="1:8" x14ac:dyDescent="0.3">
      <c r="A72" s="4">
        <v>67</v>
      </c>
      <c r="B72" s="30" t="s">
        <v>29</v>
      </c>
      <c r="C72" s="30" t="s">
        <v>271</v>
      </c>
      <c r="D72" s="55" t="s">
        <v>15</v>
      </c>
      <c r="E72" s="55" t="s">
        <v>12</v>
      </c>
      <c r="F72" s="48">
        <v>53</v>
      </c>
      <c r="G72" s="49">
        <v>53</v>
      </c>
      <c r="H72" s="49"/>
    </row>
    <row r="73" spans="1:8" x14ac:dyDescent="0.3">
      <c r="A73" s="4">
        <v>68</v>
      </c>
      <c r="B73" s="30" t="s">
        <v>82</v>
      </c>
      <c r="C73" s="30" t="s">
        <v>307</v>
      </c>
      <c r="D73" s="55" t="s">
        <v>53</v>
      </c>
      <c r="E73" s="55" t="s">
        <v>5</v>
      </c>
      <c r="F73" s="48">
        <v>53</v>
      </c>
      <c r="G73" s="49">
        <v>38</v>
      </c>
      <c r="H73" s="49">
        <v>15</v>
      </c>
    </row>
    <row r="74" spans="1:8" x14ac:dyDescent="0.3">
      <c r="A74" s="4">
        <v>69</v>
      </c>
      <c r="B74" s="30" t="s">
        <v>221</v>
      </c>
      <c r="C74" s="30" t="s">
        <v>222</v>
      </c>
      <c r="D74" s="55" t="s">
        <v>24</v>
      </c>
      <c r="E74" s="55" t="s">
        <v>12</v>
      </c>
      <c r="F74" s="48">
        <v>53</v>
      </c>
      <c r="G74" s="49">
        <v>36</v>
      </c>
      <c r="H74" s="49">
        <v>17</v>
      </c>
    </row>
    <row r="75" spans="1:8" x14ac:dyDescent="0.3">
      <c r="A75" s="4">
        <v>70</v>
      </c>
      <c r="B75" s="30" t="s">
        <v>279</v>
      </c>
      <c r="C75" s="30" t="s">
        <v>310</v>
      </c>
      <c r="D75" s="55" t="s">
        <v>9</v>
      </c>
      <c r="E75" s="55" t="s">
        <v>12</v>
      </c>
      <c r="F75" s="48">
        <v>52</v>
      </c>
      <c r="G75" s="49">
        <v>42</v>
      </c>
      <c r="H75" s="49">
        <v>10</v>
      </c>
    </row>
    <row r="76" spans="1:8" x14ac:dyDescent="0.3">
      <c r="A76" s="4">
        <v>71</v>
      </c>
      <c r="B76" s="30" t="s">
        <v>149</v>
      </c>
      <c r="C76" s="30" t="s">
        <v>150</v>
      </c>
      <c r="D76" s="55" t="s">
        <v>144</v>
      </c>
      <c r="E76" s="55" t="s">
        <v>5</v>
      </c>
      <c r="F76" s="48">
        <v>52</v>
      </c>
      <c r="G76" s="49">
        <v>51</v>
      </c>
      <c r="H76" s="49">
        <v>1</v>
      </c>
    </row>
    <row r="77" spans="1:8" x14ac:dyDescent="0.3">
      <c r="A77" s="4">
        <v>72</v>
      </c>
      <c r="B77" s="30" t="s">
        <v>223</v>
      </c>
      <c r="C77" s="30" t="s">
        <v>516</v>
      </c>
      <c r="D77" s="55" t="s">
        <v>24</v>
      </c>
      <c r="E77" s="55" t="s">
        <v>12</v>
      </c>
      <c r="F77" s="48">
        <v>49</v>
      </c>
      <c r="G77" s="49">
        <v>42</v>
      </c>
      <c r="H77" s="49">
        <v>7</v>
      </c>
    </row>
    <row r="78" spans="1:8" x14ac:dyDescent="0.3">
      <c r="A78" s="4">
        <v>73</v>
      </c>
      <c r="B78" s="30" t="s">
        <v>17</v>
      </c>
      <c r="C78" s="30" t="s">
        <v>18</v>
      </c>
      <c r="D78" s="55" t="s">
        <v>19</v>
      </c>
      <c r="E78" s="55" t="s">
        <v>5</v>
      </c>
      <c r="F78" s="48">
        <v>48</v>
      </c>
      <c r="G78" s="49">
        <v>35</v>
      </c>
      <c r="H78" s="49">
        <v>13</v>
      </c>
    </row>
    <row r="79" spans="1:8" x14ac:dyDescent="0.3">
      <c r="A79" s="4">
        <v>74</v>
      </c>
      <c r="B79" s="30" t="s">
        <v>217</v>
      </c>
      <c r="C79" s="30" t="s">
        <v>218</v>
      </c>
      <c r="D79" s="55" t="s">
        <v>24</v>
      </c>
      <c r="E79" s="55" t="s">
        <v>12</v>
      </c>
      <c r="F79" s="48">
        <v>48</v>
      </c>
      <c r="G79" s="49">
        <v>39</v>
      </c>
      <c r="H79" s="49">
        <v>9</v>
      </c>
    </row>
    <row r="80" spans="1:8" x14ac:dyDescent="0.3">
      <c r="A80" s="4">
        <v>75</v>
      </c>
      <c r="B80" s="30" t="s">
        <v>163</v>
      </c>
      <c r="C80" s="30" t="s">
        <v>164</v>
      </c>
      <c r="D80" s="55" t="s">
        <v>53</v>
      </c>
      <c r="E80" s="55" t="s">
        <v>5</v>
      </c>
      <c r="F80" s="48">
        <v>47</v>
      </c>
      <c r="G80" s="49">
        <v>29</v>
      </c>
      <c r="H80" s="49">
        <v>18</v>
      </c>
    </row>
    <row r="81" spans="1:8" x14ac:dyDescent="0.3">
      <c r="A81" s="4">
        <v>76</v>
      </c>
      <c r="B81" s="30" t="s">
        <v>55</v>
      </c>
      <c r="C81" s="30" t="s">
        <v>327</v>
      </c>
      <c r="D81" s="55" t="s">
        <v>56</v>
      </c>
      <c r="E81" s="55" t="s">
        <v>5</v>
      </c>
      <c r="F81" s="48">
        <v>46</v>
      </c>
      <c r="G81" s="49">
        <v>23</v>
      </c>
      <c r="H81" s="49">
        <v>23</v>
      </c>
    </row>
    <row r="82" spans="1:8" x14ac:dyDescent="0.3">
      <c r="A82" s="4">
        <v>77</v>
      </c>
      <c r="B82" s="30" t="s">
        <v>21</v>
      </c>
      <c r="C82" s="30" t="s">
        <v>22</v>
      </c>
      <c r="D82" s="55" t="s">
        <v>19</v>
      </c>
      <c r="E82" s="55" t="s">
        <v>12</v>
      </c>
      <c r="F82" s="48">
        <v>44</v>
      </c>
      <c r="G82" s="49">
        <v>44</v>
      </c>
      <c r="H82" s="49"/>
    </row>
    <row r="83" spans="1:8" x14ac:dyDescent="0.3">
      <c r="A83" s="4">
        <v>78</v>
      </c>
      <c r="B83" s="30" t="s">
        <v>99</v>
      </c>
      <c r="C83" s="30" t="s">
        <v>287</v>
      </c>
      <c r="D83" s="55" t="s">
        <v>88</v>
      </c>
      <c r="E83" s="55" t="s">
        <v>5</v>
      </c>
      <c r="F83" s="48">
        <v>44</v>
      </c>
      <c r="G83" s="49">
        <v>41</v>
      </c>
      <c r="H83" s="49">
        <v>3</v>
      </c>
    </row>
    <row r="84" spans="1:8" x14ac:dyDescent="0.3">
      <c r="A84" s="4">
        <v>79</v>
      </c>
      <c r="B84" s="30" t="s">
        <v>47</v>
      </c>
      <c r="C84" s="30" t="s">
        <v>48</v>
      </c>
      <c r="D84" s="55" t="s">
        <v>35</v>
      </c>
      <c r="E84" s="55" t="s">
        <v>5</v>
      </c>
      <c r="F84" s="48">
        <v>43</v>
      </c>
      <c r="G84" s="49">
        <v>39</v>
      </c>
      <c r="H84" s="49">
        <v>4</v>
      </c>
    </row>
    <row r="85" spans="1:8" x14ac:dyDescent="0.3">
      <c r="A85" s="4">
        <v>80</v>
      </c>
      <c r="B85" s="30" t="s">
        <v>97</v>
      </c>
      <c r="C85" s="30" t="s">
        <v>98</v>
      </c>
      <c r="D85" s="55" t="s">
        <v>88</v>
      </c>
      <c r="E85" s="55" t="s">
        <v>12</v>
      </c>
      <c r="F85" s="48">
        <v>42</v>
      </c>
      <c r="G85" s="49">
        <v>36</v>
      </c>
      <c r="H85" s="49">
        <v>6</v>
      </c>
    </row>
    <row r="86" spans="1:8" x14ac:dyDescent="0.3">
      <c r="A86" s="4">
        <v>81</v>
      </c>
      <c r="B86" s="30" t="s">
        <v>143</v>
      </c>
      <c r="C86" s="30" t="s">
        <v>312</v>
      </c>
      <c r="D86" s="55" t="s">
        <v>144</v>
      </c>
      <c r="E86" s="55" t="s">
        <v>5</v>
      </c>
      <c r="F86" s="48">
        <v>42</v>
      </c>
      <c r="G86" s="49">
        <v>39</v>
      </c>
      <c r="H86" s="49">
        <v>3</v>
      </c>
    </row>
    <row r="87" spans="1:8" x14ac:dyDescent="0.3">
      <c r="A87" s="4">
        <v>82</v>
      </c>
      <c r="B87" s="30" t="s">
        <v>40</v>
      </c>
      <c r="C87" s="30" t="s">
        <v>41</v>
      </c>
      <c r="D87" s="55" t="s">
        <v>35</v>
      </c>
      <c r="E87" s="55" t="s">
        <v>5</v>
      </c>
      <c r="F87" s="48">
        <v>41</v>
      </c>
      <c r="G87" s="49">
        <v>20</v>
      </c>
      <c r="H87" s="49">
        <v>21</v>
      </c>
    </row>
    <row r="88" spans="1:8" x14ac:dyDescent="0.3">
      <c r="A88" s="4">
        <v>83</v>
      </c>
      <c r="B88" s="30" t="s">
        <v>63</v>
      </c>
      <c r="C88" s="30" t="s">
        <v>64</v>
      </c>
      <c r="D88" s="55" t="s">
        <v>15</v>
      </c>
      <c r="E88" s="55" t="s">
        <v>5</v>
      </c>
      <c r="F88" s="48">
        <v>41</v>
      </c>
      <c r="G88" s="49"/>
      <c r="H88" s="49">
        <v>41</v>
      </c>
    </row>
    <row r="89" spans="1:8" x14ac:dyDescent="0.3">
      <c r="A89" s="4">
        <v>84</v>
      </c>
      <c r="B89" s="30" t="s">
        <v>167</v>
      </c>
      <c r="C89" s="30" t="s">
        <v>292</v>
      </c>
      <c r="D89" s="55" t="s">
        <v>53</v>
      </c>
      <c r="E89" s="55" t="s">
        <v>5</v>
      </c>
      <c r="F89" s="48">
        <v>41</v>
      </c>
      <c r="G89" s="49">
        <v>33</v>
      </c>
      <c r="H89" s="49">
        <v>8</v>
      </c>
    </row>
    <row r="90" spans="1:8" x14ac:dyDescent="0.3">
      <c r="A90" s="4">
        <v>85</v>
      </c>
      <c r="B90" s="30" t="s">
        <v>168</v>
      </c>
      <c r="C90" s="30" t="s">
        <v>334</v>
      </c>
      <c r="D90" s="55" t="s">
        <v>53</v>
      </c>
      <c r="E90" s="55" t="s">
        <v>12</v>
      </c>
      <c r="F90" s="48">
        <v>41</v>
      </c>
      <c r="G90" s="49">
        <v>34</v>
      </c>
      <c r="H90" s="49">
        <v>7</v>
      </c>
    </row>
    <row r="91" spans="1:8" x14ac:dyDescent="0.3">
      <c r="A91" s="4">
        <v>86</v>
      </c>
      <c r="B91" s="30" t="s">
        <v>215</v>
      </c>
      <c r="C91" s="30" t="s">
        <v>216</v>
      </c>
      <c r="D91" s="55" t="s">
        <v>24</v>
      </c>
      <c r="E91" s="55" t="s">
        <v>5</v>
      </c>
      <c r="F91" s="48">
        <v>41</v>
      </c>
      <c r="G91" s="49">
        <v>6</v>
      </c>
      <c r="H91" s="49">
        <v>35</v>
      </c>
    </row>
    <row r="92" spans="1:8" x14ac:dyDescent="0.3">
      <c r="A92" s="4">
        <v>87</v>
      </c>
      <c r="B92" s="30" t="s">
        <v>481</v>
      </c>
      <c r="C92" s="30" t="s">
        <v>504</v>
      </c>
      <c r="D92" s="55" t="s">
        <v>35</v>
      </c>
      <c r="E92" s="55" t="s">
        <v>12</v>
      </c>
      <c r="F92" s="48">
        <v>40</v>
      </c>
      <c r="G92" s="49">
        <v>31</v>
      </c>
      <c r="H92" s="49">
        <v>9</v>
      </c>
    </row>
    <row r="93" spans="1:8" x14ac:dyDescent="0.3">
      <c r="A93" s="4">
        <v>88</v>
      </c>
      <c r="B93" s="30" t="s">
        <v>42</v>
      </c>
      <c r="C93" s="30" t="s">
        <v>43</v>
      </c>
      <c r="D93" s="55" t="s">
        <v>35</v>
      </c>
      <c r="E93" s="55" t="s">
        <v>5</v>
      </c>
      <c r="F93" s="48">
        <v>39</v>
      </c>
      <c r="G93" s="49">
        <v>31</v>
      </c>
      <c r="H93" s="49">
        <v>8</v>
      </c>
    </row>
    <row r="94" spans="1:8" x14ac:dyDescent="0.3">
      <c r="A94" s="4">
        <v>89</v>
      </c>
      <c r="B94" s="30" t="s">
        <v>120</v>
      </c>
      <c r="C94" s="30" t="s">
        <v>121</v>
      </c>
      <c r="D94" s="55" t="s">
        <v>111</v>
      </c>
      <c r="E94" s="55" t="s">
        <v>12</v>
      </c>
      <c r="F94" s="48">
        <v>39</v>
      </c>
      <c r="G94" s="49">
        <v>31</v>
      </c>
      <c r="H94" s="49">
        <v>8</v>
      </c>
    </row>
    <row r="95" spans="1:8" x14ac:dyDescent="0.3">
      <c r="A95" s="4">
        <v>90</v>
      </c>
      <c r="B95" s="30" t="s">
        <v>247</v>
      </c>
      <c r="C95" s="30" t="s">
        <v>320</v>
      </c>
      <c r="D95" s="55" t="s">
        <v>51</v>
      </c>
      <c r="E95" s="55" t="s">
        <v>12</v>
      </c>
      <c r="F95" s="48">
        <v>36</v>
      </c>
      <c r="G95" s="49">
        <v>31</v>
      </c>
      <c r="H95" s="49">
        <v>5</v>
      </c>
    </row>
    <row r="96" spans="1:8" x14ac:dyDescent="0.3">
      <c r="A96" s="4">
        <v>91</v>
      </c>
      <c r="B96" s="30" t="s">
        <v>411</v>
      </c>
      <c r="C96" s="30" t="s">
        <v>435</v>
      </c>
      <c r="D96" s="55" t="s">
        <v>79</v>
      </c>
      <c r="E96" s="55" t="s">
        <v>12</v>
      </c>
      <c r="F96" s="48">
        <v>35</v>
      </c>
      <c r="G96" s="49">
        <v>10</v>
      </c>
      <c r="H96" s="49">
        <v>25</v>
      </c>
    </row>
    <row r="97" spans="1:8" x14ac:dyDescent="0.3">
      <c r="A97" s="4">
        <v>92</v>
      </c>
      <c r="B97" s="30" t="s">
        <v>141</v>
      </c>
      <c r="C97" s="30" t="s">
        <v>311</v>
      </c>
      <c r="D97" s="55" t="s">
        <v>88</v>
      </c>
      <c r="E97" s="55" t="s">
        <v>5</v>
      </c>
      <c r="F97" s="48">
        <v>34</v>
      </c>
      <c r="G97" s="49">
        <v>6</v>
      </c>
      <c r="H97" s="49">
        <v>28</v>
      </c>
    </row>
    <row r="98" spans="1:8" x14ac:dyDescent="0.3">
      <c r="A98" s="4">
        <v>93</v>
      </c>
      <c r="B98" s="30" t="s">
        <v>175</v>
      </c>
      <c r="C98" s="30" t="s">
        <v>316</v>
      </c>
      <c r="D98" s="55" t="s">
        <v>24</v>
      </c>
      <c r="E98" s="55" t="s">
        <v>12</v>
      </c>
      <c r="F98" s="48">
        <v>32</v>
      </c>
      <c r="G98" s="49">
        <v>32</v>
      </c>
      <c r="H98" s="49"/>
    </row>
    <row r="99" spans="1:8" x14ac:dyDescent="0.3">
      <c r="A99" s="4">
        <v>94</v>
      </c>
      <c r="B99" s="30" t="s">
        <v>3</v>
      </c>
      <c r="C99" s="30" t="s">
        <v>324</v>
      </c>
      <c r="D99" s="55" t="s">
        <v>4</v>
      </c>
      <c r="E99" s="55" t="s">
        <v>5</v>
      </c>
      <c r="F99" s="48">
        <v>31</v>
      </c>
      <c r="G99" s="49">
        <v>15</v>
      </c>
      <c r="H99" s="49">
        <v>16</v>
      </c>
    </row>
    <row r="100" spans="1:8" x14ac:dyDescent="0.3">
      <c r="A100" s="4">
        <v>95</v>
      </c>
      <c r="B100" s="30" t="s">
        <v>133</v>
      </c>
      <c r="C100" s="30" t="s">
        <v>134</v>
      </c>
      <c r="D100" s="55" t="s">
        <v>4</v>
      </c>
      <c r="E100" s="55" t="s">
        <v>5</v>
      </c>
      <c r="F100" s="48">
        <v>29</v>
      </c>
      <c r="G100" s="49">
        <v>5</v>
      </c>
      <c r="H100" s="49">
        <v>24</v>
      </c>
    </row>
    <row r="101" spans="1:8" x14ac:dyDescent="0.3">
      <c r="A101" s="4">
        <v>96</v>
      </c>
      <c r="B101" s="30" t="s">
        <v>16</v>
      </c>
      <c r="C101" s="30" t="s">
        <v>325</v>
      </c>
      <c r="D101" s="55" t="s">
        <v>15</v>
      </c>
      <c r="E101" s="55" t="s">
        <v>5</v>
      </c>
      <c r="F101" s="48">
        <v>28</v>
      </c>
      <c r="G101" s="49">
        <v>24</v>
      </c>
      <c r="H101" s="49">
        <v>4</v>
      </c>
    </row>
    <row r="102" spans="1:8" x14ac:dyDescent="0.3">
      <c r="A102" s="4">
        <v>97</v>
      </c>
      <c r="B102" s="30" t="s">
        <v>124</v>
      </c>
      <c r="C102" s="30" t="s">
        <v>331</v>
      </c>
      <c r="D102" s="55" t="s">
        <v>9</v>
      </c>
      <c r="E102" s="55" t="s">
        <v>5</v>
      </c>
      <c r="F102" s="48">
        <v>28</v>
      </c>
      <c r="G102" s="49">
        <v>27</v>
      </c>
      <c r="H102" s="49">
        <v>1</v>
      </c>
    </row>
    <row r="103" spans="1:8" x14ac:dyDescent="0.3">
      <c r="A103" s="4">
        <v>98</v>
      </c>
      <c r="B103" s="30" t="s">
        <v>189</v>
      </c>
      <c r="C103" s="30" t="s">
        <v>190</v>
      </c>
      <c r="D103" s="55" t="s">
        <v>85</v>
      </c>
      <c r="E103" s="55" t="s">
        <v>5</v>
      </c>
      <c r="F103" s="48">
        <v>28</v>
      </c>
      <c r="G103" s="49">
        <v>13</v>
      </c>
      <c r="H103" s="49">
        <v>15</v>
      </c>
    </row>
    <row r="104" spans="1:8" x14ac:dyDescent="0.3">
      <c r="A104" s="4">
        <v>99</v>
      </c>
      <c r="B104" s="30" t="s">
        <v>423</v>
      </c>
      <c r="C104" s="30" t="s">
        <v>449</v>
      </c>
      <c r="D104" s="55" t="s">
        <v>32</v>
      </c>
      <c r="E104" s="55" t="s">
        <v>5</v>
      </c>
      <c r="F104" s="48">
        <v>28</v>
      </c>
      <c r="G104" s="49">
        <v>12</v>
      </c>
      <c r="H104" s="49">
        <v>16</v>
      </c>
    </row>
    <row r="105" spans="1:8" x14ac:dyDescent="0.3">
      <c r="A105" s="4">
        <v>100</v>
      </c>
      <c r="B105" s="30" t="s">
        <v>224</v>
      </c>
      <c r="C105" s="30" t="s">
        <v>453</v>
      </c>
      <c r="D105" s="55" t="s">
        <v>24</v>
      </c>
      <c r="E105" s="55" t="s">
        <v>12</v>
      </c>
      <c r="F105" s="48">
        <v>27</v>
      </c>
      <c r="G105" s="49">
        <v>22</v>
      </c>
      <c r="H105" s="49">
        <v>5</v>
      </c>
    </row>
    <row r="106" spans="1:8" x14ac:dyDescent="0.3">
      <c r="A106" s="4">
        <v>101</v>
      </c>
      <c r="B106" s="30" t="s">
        <v>174</v>
      </c>
      <c r="C106" s="30" t="s">
        <v>336</v>
      </c>
      <c r="D106" s="55" t="s">
        <v>24</v>
      </c>
      <c r="E106" s="55" t="s">
        <v>5</v>
      </c>
      <c r="F106" s="48">
        <v>26</v>
      </c>
      <c r="G106" s="49">
        <v>14</v>
      </c>
      <c r="H106" s="49">
        <v>12</v>
      </c>
    </row>
    <row r="107" spans="1:8" x14ac:dyDescent="0.3">
      <c r="A107" s="4">
        <v>102</v>
      </c>
      <c r="B107" s="30" t="s">
        <v>480</v>
      </c>
      <c r="C107" s="30" t="s">
        <v>503</v>
      </c>
      <c r="D107" s="55" t="s">
        <v>15</v>
      </c>
      <c r="E107" s="55" t="s">
        <v>12</v>
      </c>
      <c r="F107" s="48">
        <v>25</v>
      </c>
      <c r="G107" s="49">
        <v>10</v>
      </c>
      <c r="H107" s="49">
        <v>15</v>
      </c>
    </row>
    <row r="108" spans="1:8" x14ac:dyDescent="0.3">
      <c r="A108" s="4">
        <v>103</v>
      </c>
      <c r="B108" s="30" t="s">
        <v>44</v>
      </c>
      <c r="C108" s="30" t="s">
        <v>45</v>
      </c>
      <c r="D108" s="55" t="s">
        <v>35</v>
      </c>
      <c r="E108" s="55" t="s">
        <v>5</v>
      </c>
      <c r="F108" s="48">
        <v>25</v>
      </c>
      <c r="G108" s="49">
        <v>25</v>
      </c>
      <c r="H108" s="49"/>
    </row>
    <row r="109" spans="1:8" x14ac:dyDescent="0.3">
      <c r="A109" s="4">
        <v>104</v>
      </c>
      <c r="B109" s="30" t="s">
        <v>415</v>
      </c>
      <c r="C109" s="30" t="s">
        <v>441</v>
      </c>
      <c r="D109" s="55" t="s">
        <v>88</v>
      </c>
      <c r="E109" s="55" t="s">
        <v>12</v>
      </c>
      <c r="F109" s="48">
        <v>24</v>
      </c>
      <c r="G109" s="49">
        <v>22</v>
      </c>
      <c r="H109" s="49">
        <v>2</v>
      </c>
    </row>
    <row r="110" spans="1:8" x14ac:dyDescent="0.3">
      <c r="A110" s="4">
        <v>105</v>
      </c>
      <c r="B110" s="30" t="s">
        <v>179</v>
      </c>
      <c r="C110" s="30" t="s">
        <v>180</v>
      </c>
      <c r="D110" s="55" t="s">
        <v>56</v>
      </c>
      <c r="E110" s="55" t="s">
        <v>12</v>
      </c>
      <c r="F110" s="48">
        <v>24</v>
      </c>
      <c r="G110" s="49">
        <v>19</v>
      </c>
      <c r="H110" s="49">
        <v>5</v>
      </c>
    </row>
    <row r="111" spans="1:8" x14ac:dyDescent="0.3">
      <c r="A111" s="4">
        <v>106</v>
      </c>
      <c r="B111" s="30" t="s">
        <v>181</v>
      </c>
      <c r="C111" s="30" t="s">
        <v>337</v>
      </c>
      <c r="D111" s="55" t="s">
        <v>24</v>
      </c>
      <c r="E111" s="55" t="s">
        <v>5</v>
      </c>
      <c r="F111" s="48">
        <v>23</v>
      </c>
      <c r="G111" s="49">
        <v>19</v>
      </c>
      <c r="H111" s="49">
        <v>4</v>
      </c>
    </row>
    <row r="112" spans="1:8" x14ac:dyDescent="0.3">
      <c r="A112" s="4">
        <v>107</v>
      </c>
      <c r="B112" s="30" t="s">
        <v>191</v>
      </c>
      <c r="C112" s="30" t="s">
        <v>192</v>
      </c>
      <c r="D112" s="55" t="s">
        <v>85</v>
      </c>
      <c r="E112" s="55" t="s">
        <v>5</v>
      </c>
      <c r="F112" s="48">
        <v>23</v>
      </c>
      <c r="G112" s="49">
        <v>10</v>
      </c>
      <c r="H112" s="49">
        <v>13</v>
      </c>
    </row>
    <row r="113" spans="1:8" x14ac:dyDescent="0.3">
      <c r="A113" s="4">
        <v>108</v>
      </c>
      <c r="B113" s="30" t="s">
        <v>20</v>
      </c>
      <c r="C113" s="30" t="s">
        <v>285</v>
      </c>
      <c r="D113" s="55" t="s">
        <v>19</v>
      </c>
      <c r="E113" s="55" t="s">
        <v>5</v>
      </c>
      <c r="F113" s="48">
        <v>22</v>
      </c>
      <c r="G113" s="49">
        <v>18</v>
      </c>
      <c r="H113" s="49">
        <v>4</v>
      </c>
    </row>
    <row r="114" spans="1:8" x14ac:dyDescent="0.3">
      <c r="A114" s="4">
        <v>109</v>
      </c>
      <c r="B114" s="30" t="s">
        <v>118</v>
      </c>
      <c r="C114" s="30" t="s">
        <v>119</v>
      </c>
      <c r="D114" s="55" t="s">
        <v>111</v>
      </c>
      <c r="E114" s="55" t="s">
        <v>5</v>
      </c>
      <c r="F114" s="48">
        <v>21</v>
      </c>
      <c r="G114" s="49">
        <v>20</v>
      </c>
      <c r="H114" s="49">
        <v>1</v>
      </c>
    </row>
    <row r="115" spans="1:8" x14ac:dyDescent="0.3">
      <c r="A115" s="4">
        <v>110</v>
      </c>
      <c r="B115" s="30" t="s">
        <v>410</v>
      </c>
      <c r="C115" s="30" t="s">
        <v>434</v>
      </c>
      <c r="D115" s="55" t="s">
        <v>53</v>
      </c>
      <c r="E115" s="55" t="s">
        <v>5</v>
      </c>
      <c r="F115" s="48">
        <v>20</v>
      </c>
      <c r="G115" s="49">
        <v>15</v>
      </c>
      <c r="H115" s="49">
        <v>5</v>
      </c>
    </row>
    <row r="116" spans="1:8" x14ac:dyDescent="0.3">
      <c r="A116" s="4">
        <v>111</v>
      </c>
      <c r="B116" s="30" t="s">
        <v>65</v>
      </c>
      <c r="C116" s="30" t="s">
        <v>66</v>
      </c>
      <c r="D116" s="55" t="s">
        <v>15</v>
      </c>
      <c r="E116" s="55" t="s">
        <v>5</v>
      </c>
      <c r="F116" s="48">
        <v>20</v>
      </c>
      <c r="G116" s="49">
        <v>14</v>
      </c>
      <c r="H116" s="49">
        <v>6</v>
      </c>
    </row>
    <row r="117" spans="1:8" x14ac:dyDescent="0.3">
      <c r="A117" s="4">
        <v>112</v>
      </c>
      <c r="B117" s="30" t="s">
        <v>104</v>
      </c>
      <c r="C117" s="30" t="s">
        <v>440</v>
      </c>
      <c r="D117" s="55" t="s">
        <v>88</v>
      </c>
      <c r="E117" s="55" t="s">
        <v>12</v>
      </c>
      <c r="F117" s="48">
        <v>20</v>
      </c>
      <c r="G117" s="49">
        <v>20</v>
      </c>
      <c r="H117" s="49"/>
    </row>
    <row r="118" spans="1:8" x14ac:dyDescent="0.3">
      <c r="A118" s="4">
        <v>113</v>
      </c>
      <c r="B118" s="30" t="s">
        <v>105</v>
      </c>
      <c r="C118" s="30" t="s">
        <v>330</v>
      </c>
      <c r="D118" s="55" t="s">
        <v>88</v>
      </c>
      <c r="E118" s="55" t="s">
        <v>12</v>
      </c>
      <c r="F118" s="48">
        <v>20</v>
      </c>
      <c r="G118" s="49">
        <v>18</v>
      </c>
      <c r="H118" s="49">
        <v>2</v>
      </c>
    </row>
    <row r="119" spans="1:8" x14ac:dyDescent="0.3">
      <c r="A119" s="4">
        <v>114</v>
      </c>
      <c r="B119" s="30" t="s">
        <v>106</v>
      </c>
      <c r="C119" s="30" t="s">
        <v>308</v>
      </c>
      <c r="D119" s="55" t="s">
        <v>56</v>
      </c>
      <c r="E119" s="55" t="s">
        <v>5</v>
      </c>
      <c r="F119" s="48">
        <v>20</v>
      </c>
      <c r="G119" s="49">
        <v>8</v>
      </c>
      <c r="H119" s="49">
        <v>12</v>
      </c>
    </row>
    <row r="120" spans="1:8" x14ac:dyDescent="0.3">
      <c r="A120" s="4">
        <v>115</v>
      </c>
      <c r="B120" s="30" t="s">
        <v>323</v>
      </c>
      <c r="C120" s="30" t="s">
        <v>340</v>
      </c>
      <c r="D120" s="55" t="s">
        <v>24</v>
      </c>
      <c r="E120" s="55" t="s">
        <v>12</v>
      </c>
      <c r="F120" s="48">
        <v>20</v>
      </c>
      <c r="G120" s="49">
        <v>20</v>
      </c>
      <c r="H120" s="49"/>
    </row>
    <row r="121" spans="1:8" x14ac:dyDescent="0.3">
      <c r="A121" s="4">
        <v>116</v>
      </c>
      <c r="B121" s="30" t="s">
        <v>152</v>
      </c>
      <c r="C121" s="30" t="s">
        <v>313</v>
      </c>
      <c r="D121" s="55" t="s">
        <v>53</v>
      </c>
      <c r="E121" s="55" t="s">
        <v>5</v>
      </c>
      <c r="F121" s="48">
        <v>19</v>
      </c>
      <c r="G121" s="49">
        <v>17</v>
      </c>
      <c r="H121" s="49">
        <v>2</v>
      </c>
    </row>
    <row r="122" spans="1:8" x14ac:dyDescent="0.3">
      <c r="A122" s="4">
        <v>117</v>
      </c>
      <c r="B122" s="30" t="s">
        <v>25</v>
      </c>
      <c r="C122" s="30" t="s">
        <v>26</v>
      </c>
      <c r="D122" s="55" t="s">
        <v>15</v>
      </c>
      <c r="E122" s="55" t="s">
        <v>5</v>
      </c>
      <c r="F122" s="48">
        <v>18</v>
      </c>
      <c r="G122" s="49">
        <v>17</v>
      </c>
      <c r="H122" s="49">
        <v>1</v>
      </c>
    </row>
    <row r="123" spans="1:8" x14ac:dyDescent="0.3">
      <c r="A123" s="4">
        <v>118</v>
      </c>
      <c r="B123" s="30" t="s">
        <v>77</v>
      </c>
      <c r="C123" s="30" t="s">
        <v>78</v>
      </c>
      <c r="D123" s="55" t="s">
        <v>79</v>
      </c>
      <c r="E123" s="55" t="s">
        <v>5</v>
      </c>
      <c r="F123" s="48">
        <v>18</v>
      </c>
      <c r="G123" s="49">
        <v>12</v>
      </c>
      <c r="H123" s="49">
        <v>6</v>
      </c>
    </row>
    <row r="124" spans="1:8" x14ac:dyDescent="0.3">
      <c r="A124" s="4">
        <v>119</v>
      </c>
      <c r="B124" s="30" t="s">
        <v>299</v>
      </c>
      <c r="C124" s="30" t="s">
        <v>314</v>
      </c>
      <c r="D124" s="55" t="s">
        <v>53</v>
      </c>
      <c r="E124" s="55" t="s">
        <v>12</v>
      </c>
      <c r="F124" s="48">
        <v>18</v>
      </c>
      <c r="G124" s="49">
        <v>16</v>
      </c>
      <c r="H124" s="49">
        <v>2</v>
      </c>
    </row>
    <row r="125" spans="1:8" x14ac:dyDescent="0.3">
      <c r="A125" s="4">
        <v>120</v>
      </c>
      <c r="B125" s="30" t="s">
        <v>231</v>
      </c>
      <c r="C125" s="30" t="s">
        <v>294</v>
      </c>
      <c r="D125" s="55" t="s">
        <v>24</v>
      </c>
      <c r="E125" s="55" t="s">
        <v>12</v>
      </c>
      <c r="F125" s="48">
        <v>18</v>
      </c>
      <c r="G125" s="49">
        <v>13</v>
      </c>
      <c r="H125" s="49">
        <v>5</v>
      </c>
    </row>
    <row r="126" spans="1:8" x14ac:dyDescent="0.3">
      <c r="A126" s="4">
        <v>121</v>
      </c>
      <c r="B126" s="30" t="s">
        <v>232</v>
      </c>
      <c r="C126" s="30" t="s">
        <v>319</v>
      </c>
      <c r="D126" s="55" t="s">
        <v>19</v>
      </c>
      <c r="E126" s="55" t="s">
        <v>5</v>
      </c>
      <c r="F126" s="48">
        <v>18</v>
      </c>
      <c r="G126" s="49">
        <v>15</v>
      </c>
      <c r="H126" s="49">
        <v>3</v>
      </c>
    </row>
    <row r="127" spans="1:8" x14ac:dyDescent="0.3">
      <c r="A127" s="4">
        <v>122</v>
      </c>
      <c r="B127" s="30" t="s">
        <v>283</v>
      </c>
      <c r="C127" s="30" t="s">
        <v>289</v>
      </c>
      <c r="D127" s="55" t="s">
        <v>111</v>
      </c>
      <c r="E127" s="55" t="s">
        <v>5</v>
      </c>
      <c r="F127" s="48">
        <v>17</v>
      </c>
      <c r="G127" s="49">
        <v>13</v>
      </c>
      <c r="H127" s="49">
        <v>4</v>
      </c>
    </row>
    <row r="128" spans="1:8" x14ac:dyDescent="0.3">
      <c r="A128" s="4">
        <v>123</v>
      </c>
      <c r="B128" s="30" t="s">
        <v>169</v>
      </c>
      <c r="C128" s="30" t="s">
        <v>170</v>
      </c>
      <c r="D128" s="55" t="s">
        <v>53</v>
      </c>
      <c r="E128" s="55" t="s">
        <v>12</v>
      </c>
      <c r="F128" s="48">
        <v>17</v>
      </c>
      <c r="G128" s="49">
        <v>16</v>
      </c>
      <c r="H128" s="49">
        <v>1</v>
      </c>
    </row>
    <row r="129" spans="1:8" x14ac:dyDescent="0.3">
      <c r="A129" s="4">
        <v>124</v>
      </c>
      <c r="B129" s="30" t="s">
        <v>31</v>
      </c>
      <c r="C129" s="30" t="s">
        <v>302</v>
      </c>
      <c r="D129" s="55" t="s">
        <v>32</v>
      </c>
      <c r="E129" s="55" t="s">
        <v>5</v>
      </c>
      <c r="F129" s="48">
        <v>15</v>
      </c>
      <c r="G129" s="49">
        <v>9</v>
      </c>
      <c r="H129" s="49">
        <v>6</v>
      </c>
    </row>
    <row r="130" spans="1:8" x14ac:dyDescent="0.3">
      <c r="A130" s="4">
        <v>125</v>
      </c>
      <c r="B130" s="30" t="s">
        <v>182</v>
      </c>
      <c r="C130" s="30" t="s">
        <v>338</v>
      </c>
      <c r="D130" s="55" t="s">
        <v>35</v>
      </c>
      <c r="E130" s="55" t="s">
        <v>5</v>
      </c>
      <c r="F130" s="48">
        <v>15</v>
      </c>
      <c r="G130" s="49">
        <v>10</v>
      </c>
      <c r="H130" s="49">
        <v>5</v>
      </c>
    </row>
    <row r="131" spans="1:8" x14ac:dyDescent="0.3">
      <c r="A131" s="4">
        <v>126</v>
      </c>
      <c r="B131" s="30" t="s">
        <v>479</v>
      </c>
      <c r="C131" s="30" t="s">
        <v>502</v>
      </c>
      <c r="D131" s="55" t="s">
        <v>19</v>
      </c>
      <c r="E131" s="55" t="s">
        <v>5</v>
      </c>
      <c r="F131" s="48">
        <v>14</v>
      </c>
      <c r="G131" s="49">
        <v>11</v>
      </c>
      <c r="H131" s="49">
        <v>3</v>
      </c>
    </row>
    <row r="132" spans="1:8" x14ac:dyDescent="0.3">
      <c r="A132" s="4">
        <v>127</v>
      </c>
      <c r="B132" s="30" t="s">
        <v>58</v>
      </c>
      <c r="C132" s="30" t="s">
        <v>328</v>
      </c>
      <c r="D132" s="55" t="s">
        <v>24</v>
      </c>
      <c r="E132" s="55" t="s">
        <v>12</v>
      </c>
      <c r="F132" s="48">
        <v>14</v>
      </c>
      <c r="G132" s="49">
        <v>4</v>
      </c>
      <c r="H132" s="49">
        <v>10</v>
      </c>
    </row>
    <row r="133" spans="1:8" x14ac:dyDescent="0.3">
      <c r="A133" s="4">
        <v>128</v>
      </c>
      <c r="B133" s="30" t="s">
        <v>108</v>
      </c>
      <c r="C133" s="30" t="s">
        <v>309</v>
      </c>
      <c r="D133" s="55" t="s">
        <v>53</v>
      </c>
      <c r="E133" s="55" t="s">
        <v>5</v>
      </c>
      <c r="F133" s="48">
        <v>14</v>
      </c>
      <c r="G133" s="49">
        <v>13</v>
      </c>
      <c r="H133" s="49">
        <v>1</v>
      </c>
    </row>
    <row r="134" spans="1:8" x14ac:dyDescent="0.3">
      <c r="A134" s="4">
        <v>129</v>
      </c>
      <c r="B134" s="30" t="s">
        <v>421</v>
      </c>
      <c r="C134" s="30" t="s">
        <v>447</v>
      </c>
      <c r="D134" s="55" t="s">
        <v>111</v>
      </c>
      <c r="E134" s="55" t="s">
        <v>5</v>
      </c>
      <c r="F134" s="48">
        <v>14</v>
      </c>
      <c r="G134" s="49">
        <v>14</v>
      </c>
      <c r="H134" s="49"/>
    </row>
    <row r="135" spans="1:8" x14ac:dyDescent="0.3">
      <c r="A135" s="4">
        <v>130</v>
      </c>
      <c r="B135" s="30" t="s">
        <v>422</v>
      </c>
      <c r="C135" s="30" t="s">
        <v>448</v>
      </c>
      <c r="D135" s="55" t="s">
        <v>35</v>
      </c>
      <c r="E135" s="55" t="s">
        <v>12</v>
      </c>
      <c r="F135" s="48">
        <v>14</v>
      </c>
      <c r="G135" s="49">
        <v>11</v>
      </c>
      <c r="H135" s="49">
        <v>3</v>
      </c>
    </row>
    <row r="136" spans="1:8" x14ac:dyDescent="0.3">
      <c r="A136" s="4">
        <v>131</v>
      </c>
      <c r="B136" s="30" t="s">
        <v>252</v>
      </c>
      <c r="C136" s="30" t="s">
        <v>295</v>
      </c>
      <c r="D136" s="55" t="s">
        <v>51</v>
      </c>
      <c r="E136" s="55" t="s">
        <v>5</v>
      </c>
      <c r="F136" s="48">
        <v>14</v>
      </c>
      <c r="G136" s="49">
        <v>5</v>
      </c>
      <c r="H136" s="49">
        <v>9</v>
      </c>
    </row>
    <row r="137" spans="1:8" x14ac:dyDescent="0.3">
      <c r="A137" s="4">
        <v>132</v>
      </c>
      <c r="B137" s="30" t="s">
        <v>322</v>
      </c>
      <c r="C137" s="30" t="s">
        <v>335</v>
      </c>
      <c r="D137" s="55" t="s">
        <v>15</v>
      </c>
      <c r="E137" s="55" t="s">
        <v>5</v>
      </c>
      <c r="F137" s="48">
        <v>13</v>
      </c>
      <c r="G137" s="49">
        <v>9</v>
      </c>
      <c r="H137" s="49">
        <v>4</v>
      </c>
    </row>
    <row r="138" spans="1:8" x14ac:dyDescent="0.3">
      <c r="A138" s="4">
        <v>133</v>
      </c>
      <c r="B138" s="30" t="s">
        <v>211</v>
      </c>
      <c r="C138" s="30" t="s">
        <v>212</v>
      </c>
      <c r="D138" s="55" t="s">
        <v>24</v>
      </c>
      <c r="E138" s="55" t="s">
        <v>5</v>
      </c>
      <c r="F138" s="48">
        <v>13</v>
      </c>
      <c r="G138" s="49">
        <v>9</v>
      </c>
      <c r="H138" s="49">
        <v>4</v>
      </c>
    </row>
    <row r="139" spans="1:8" x14ac:dyDescent="0.3">
      <c r="A139" s="4">
        <v>134</v>
      </c>
      <c r="B139" s="30" t="s">
        <v>23</v>
      </c>
      <c r="C139" s="30" t="s">
        <v>301</v>
      </c>
      <c r="D139" s="55" t="s">
        <v>4</v>
      </c>
      <c r="E139" s="55" t="s">
        <v>5</v>
      </c>
      <c r="F139" s="48">
        <v>12</v>
      </c>
      <c r="G139" s="49">
        <v>9</v>
      </c>
      <c r="H139" s="49">
        <v>3</v>
      </c>
    </row>
    <row r="140" spans="1:8" x14ac:dyDescent="0.3">
      <c r="A140" s="4">
        <v>135</v>
      </c>
      <c r="B140" s="30" t="s">
        <v>70</v>
      </c>
      <c r="C140" s="30" t="s">
        <v>71</v>
      </c>
      <c r="D140" s="55" t="s">
        <v>15</v>
      </c>
      <c r="E140" s="55" t="s">
        <v>5</v>
      </c>
      <c r="F140" s="48">
        <v>12</v>
      </c>
      <c r="G140" s="49">
        <v>6</v>
      </c>
      <c r="H140" s="49">
        <v>6</v>
      </c>
    </row>
    <row r="141" spans="1:8" x14ac:dyDescent="0.3">
      <c r="A141" s="4">
        <v>136</v>
      </c>
      <c r="B141" s="30" t="s">
        <v>107</v>
      </c>
      <c r="C141" s="30" t="s">
        <v>288</v>
      </c>
      <c r="D141" s="55" t="s">
        <v>51</v>
      </c>
      <c r="E141" s="55" t="s">
        <v>5</v>
      </c>
      <c r="F141" s="48">
        <v>12</v>
      </c>
      <c r="G141" s="49">
        <v>9</v>
      </c>
      <c r="H141" s="49">
        <v>3</v>
      </c>
    </row>
    <row r="142" spans="1:8" x14ac:dyDescent="0.3">
      <c r="A142" s="4">
        <v>137</v>
      </c>
      <c r="B142" s="30" t="s">
        <v>142</v>
      </c>
      <c r="C142" s="30" t="s">
        <v>333</v>
      </c>
      <c r="D142" s="55" t="s">
        <v>88</v>
      </c>
      <c r="E142" s="55" t="s">
        <v>5</v>
      </c>
      <c r="F142" s="48">
        <v>12</v>
      </c>
      <c r="G142" s="49">
        <v>12</v>
      </c>
      <c r="H142" s="49"/>
    </row>
    <row r="143" spans="1:8" x14ac:dyDescent="0.3">
      <c r="A143" s="4">
        <v>138</v>
      </c>
      <c r="B143" s="30" t="s">
        <v>183</v>
      </c>
      <c r="C143" s="30" t="s">
        <v>317</v>
      </c>
      <c r="D143" s="55" t="s">
        <v>9</v>
      </c>
      <c r="E143" s="55" t="s">
        <v>5</v>
      </c>
      <c r="F143" s="48">
        <v>12</v>
      </c>
      <c r="G143" s="49">
        <v>10</v>
      </c>
      <c r="H143" s="49">
        <v>2</v>
      </c>
    </row>
    <row r="144" spans="1:8" x14ac:dyDescent="0.3">
      <c r="A144" s="4">
        <v>139</v>
      </c>
      <c r="B144" s="30" t="s">
        <v>269</v>
      </c>
      <c r="C144" s="30" t="s">
        <v>459</v>
      </c>
      <c r="D144" s="55" t="s">
        <v>24</v>
      </c>
      <c r="E144" s="55" t="s">
        <v>12</v>
      </c>
      <c r="F144" s="48">
        <v>12</v>
      </c>
      <c r="G144" s="49">
        <v>5</v>
      </c>
      <c r="H144" s="49">
        <v>7</v>
      </c>
    </row>
    <row r="145" spans="1:8" x14ac:dyDescent="0.3">
      <c r="A145" s="4">
        <v>140</v>
      </c>
      <c r="B145" s="30" t="s">
        <v>496</v>
      </c>
      <c r="C145" s="30" t="s">
        <v>522</v>
      </c>
      <c r="D145" s="55" t="s">
        <v>24</v>
      </c>
      <c r="E145" s="55" t="s">
        <v>12</v>
      </c>
      <c r="F145" s="48">
        <v>12</v>
      </c>
      <c r="G145" s="49">
        <v>12</v>
      </c>
      <c r="H145" s="49"/>
    </row>
    <row r="146" spans="1:8" x14ac:dyDescent="0.3">
      <c r="A146" s="4">
        <v>141</v>
      </c>
      <c r="B146" s="30" t="s">
        <v>30</v>
      </c>
      <c r="C146" s="30" t="s">
        <v>272</v>
      </c>
      <c r="D146" s="55" t="s">
        <v>4</v>
      </c>
      <c r="E146" s="55" t="s">
        <v>5</v>
      </c>
      <c r="F146" s="48">
        <v>11</v>
      </c>
      <c r="G146" s="49">
        <v>8</v>
      </c>
      <c r="H146" s="49">
        <v>3</v>
      </c>
    </row>
    <row r="147" spans="1:8" x14ac:dyDescent="0.3">
      <c r="A147" s="4">
        <v>142</v>
      </c>
      <c r="B147" s="30" t="s">
        <v>116</v>
      </c>
      <c r="C147" s="30" t="s">
        <v>117</v>
      </c>
      <c r="D147" s="55" t="s">
        <v>111</v>
      </c>
      <c r="E147" s="55" t="s">
        <v>5</v>
      </c>
      <c r="F147" s="48">
        <v>11</v>
      </c>
      <c r="G147" s="49">
        <v>11</v>
      </c>
      <c r="H147" s="49"/>
    </row>
    <row r="148" spans="1:8" x14ac:dyDescent="0.3">
      <c r="A148" s="4">
        <v>143</v>
      </c>
      <c r="B148" s="30" t="s">
        <v>139</v>
      </c>
      <c r="C148" s="30" t="s">
        <v>140</v>
      </c>
      <c r="D148" s="55" t="s">
        <v>88</v>
      </c>
      <c r="E148" s="55" t="s">
        <v>12</v>
      </c>
      <c r="F148" s="48">
        <v>11</v>
      </c>
      <c r="G148" s="49">
        <v>8</v>
      </c>
      <c r="H148" s="49">
        <v>3</v>
      </c>
    </row>
    <row r="149" spans="1:8" x14ac:dyDescent="0.3">
      <c r="A149" s="4">
        <v>144</v>
      </c>
      <c r="B149" s="30" t="s">
        <v>419</v>
      </c>
      <c r="C149" s="30" t="s">
        <v>445</v>
      </c>
      <c r="D149" s="55" t="s">
        <v>24</v>
      </c>
      <c r="E149" s="55" t="s">
        <v>5</v>
      </c>
      <c r="F149" s="48">
        <v>11</v>
      </c>
      <c r="G149" s="49">
        <v>1</v>
      </c>
      <c r="H149" s="49">
        <v>10</v>
      </c>
    </row>
    <row r="150" spans="1:8" x14ac:dyDescent="0.3">
      <c r="A150" s="4">
        <v>145</v>
      </c>
      <c r="B150" s="30" t="s">
        <v>226</v>
      </c>
      <c r="C150" s="30" t="s">
        <v>518</v>
      </c>
      <c r="D150" s="55" t="s">
        <v>24</v>
      </c>
      <c r="E150" s="55" t="s">
        <v>12</v>
      </c>
      <c r="F150" s="48">
        <v>11</v>
      </c>
      <c r="G150" s="49">
        <v>8</v>
      </c>
      <c r="H150" s="49">
        <v>3</v>
      </c>
    </row>
    <row r="151" spans="1:8" x14ac:dyDescent="0.3">
      <c r="A151" s="4">
        <v>146</v>
      </c>
      <c r="B151" s="30" t="s">
        <v>284</v>
      </c>
      <c r="C151" s="30" t="s">
        <v>521</v>
      </c>
      <c r="D151" s="55" t="s">
        <v>24</v>
      </c>
      <c r="E151" s="55" t="s">
        <v>12</v>
      </c>
      <c r="F151" s="48">
        <v>11</v>
      </c>
      <c r="G151" s="49"/>
      <c r="H151" s="49">
        <v>11</v>
      </c>
    </row>
    <row r="152" spans="1:8" x14ac:dyDescent="0.3">
      <c r="A152" s="4">
        <v>147</v>
      </c>
      <c r="B152" s="30" t="s">
        <v>497</v>
      </c>
      <c r="C152" s="30" t="s">
        <v>523</v>
      </c>
      <c r="D152" s="55" t="s">
        <v>24</v>
      </c>
      <c r="E152" s="55" t="s">
        <v>12</v>
      </c>
      <c r="F152" s="48">
        <v>11</v>
      </c>
      <c r="G152" s="49">
        <v>5</v>
      </c>
      <c r="H152" s="49">
        <v>6</v>
      </c>
    </row>
    <row r="153" spans="1:8" x14ac:dyDescent="0.3">
      <c r="A153" s="4">
        <v>148</v>
      </c>
      <c r="B153" s="30" t="s">
        <v>248</v>
      </c>
      <c r="C153" s="30" t="s">
        <v>342</v>
      </c>
      <c r="D153" s="55" t="s">
        <v>51</v>
      </c>
      <c r="E153" s="55" t="s">
        <v>12</v>
      </c>
      <c r="F153" s="48">
        <v>11</v>
      </c>
      <c r="G153" s="49">
        <v>8</v>
      </c>
      <c r="H153" s="49">
        <v>3</v>
      </c>
    </row>
    <row r="154" spans="1:8" x14ac:dyDescent="0.3">
      <c r="A154" s="4">
        <v>149</v>
      </c>
      <c r="B154" s="30" t="s">
        <v>151</v>
      </c>
      <c r="C154" s="30" t="s">
        <v>291</v>
      </c>
      <c r="D154" s="55" t="s">
        <v>88</v>
      </c>
      <c r="E154" s="55" t="s">
        <v>5</v>
      </c>
      <c r="F154" s="48">
        <v>10</v>
      </c>
      <c r="G154" s="49">
        <v>4</v>
      </c>
      <c r="H154" s="49">
        <v>6</v>
      </c>
    </row>
    <row r="155" spans="1:8" x14ac:dyDescent="0.3">
      <c r="A155" s="4">
        <v>150</v>
      </c>
      <c r="B155" s="30" t="s">
        <v>69</v>
      </c>
      <c r="C155" s="30" t="s">
        <v>305</v>
      </c>
      <c r="D155" s="55" t="s">
        <v>15</v>
      </c>
      <c r="E155" s="55" t="s">
        <v>12</v>
      </c>
      <c r="F155" s="48">
        <v>9</v>
      </c>
      <c r="G155" s="49">
        <v>9</v>
      </c>
      <c r="H155" s="49"/>
    </row>
    <row r="156" spans="1:8" x14ac:dyDescent="0.3">
      <c r="A156" s="4">
        <v>151</v>
      </c>
      <c r="B156" s="30" t="s">
        <v>74</v>
      </c>
      <c r="C156" s="30" t="s">
        <v>75</v>
      </c>
      <c r="D156" s="55" t="s">
        <v>15</v>
      </c>
      <c r="E156" s="55" t="s">
        <v>12</v>
      </c>
      <c r="F156" s="48">
        <v>9</v>
      </c>
      <c r="G156" s="49"/>
      <c r="H156" s="49">
        <v>9</v>
      </c>
    </row>
    <row r="157" spans="1:8" x14ac:dyDescent="0.3">
      <c r="A157" s="4">
        <v>152</v>
      </c>
      <c r="B157" s="30" t="s">
        <v>296</v>
      </c>
      <c r="C157" s="30" t="s">
        <v>297</v>
      </c>
      <c r="D157" s="55" t="s">
        <v>88</v>
      </c>
      <c r="E157" s="55" t="s">
        <v>12</v>
      </c>
      <c r="F157" s="48">
        <v>9</v>
      </c>
      <c r="G157" s="49">
        <v>9</v>
      </c>
      <c r="H157" s="49"/>
    </row>
    <row r="158" spans="1:8" x14ac:dyDescent="0.3">
      <c r="A158" s="4">
        <v>153</v>
      </c>
      <c r="B158" s="30" t="s">
        <v>493</v>
      </c>
      <c r="C158" s="30" t="s">
        <v>517</v>
      </c>
      <c r="D158" s="55" t="s">
        <v>24</v>
      </c>
      <c r="E158" s="55" t="s">
        <v>12</v>
      </c>
      <c r="F158" s="48">
        <v>9</v>
      </c>
      <c r="G158" s="49">
        <v>9</v>
      </c>
      <c r="H158" s="49"/>
    </row>
    <row r="159" spans="1:8" x14ac:dyDescent="0.3">
      <c r="A159" s="4">
        <v>154</v>
      </c>
      <c r="B159" s="30" t="s">
        <v>243</v>
      </c>
      <c r="C159" s="30" t="s">
        <v>244</v>
      </c>
      <c r="D159" s="55" t="s">
        <v>51</v>
      </c>
      <c r="E159" s="55" t="s">
        <v>5</v>
      </c>
      <c r="F159" s="48">
        <v>9</v>
      </c>
      <c r="G159" s="49">
        <v>7</v>
      </c>
      <c r="H159" s="49">
        <v>2</v>
      </c>
    </row>
    <row r="160" spans="1:8" x14ac:dyDescent="0.3">
      <c r="A160" s="4">
        <v>155</v>
      </c>
      <c r="B160" s="30" t="s">
        <v>408</v>
      </c>
      <c r="C160" s="30" t="s">
        <v>432</v>
      </c>
      <c r="D160" s="55" t="s">
        <v>24</v>
      </c>
      <c r="E160" s="55" t="s">
        <v>5</v>
      </c>
      <c r="F160" s="48">
        <v>8</v>
      </c>
      <c r="G160" s="49">
        <v>8</v>
      </c>
      <c r="H160" s="49"/>
    </row>
    <row r="161" spans="1:8" x14ac:dyDescent="0.3">
      <c r="A161" s="4">
        <v>156</v>
      </c>
      <c r="B161" s="30" t="s">
        <v>413</v>
      </c>
      <c r="C161" s="30" t="s">
        <v>437</v>
      </c>
      <c r="D161" s="55" t="s">
        <v>79</v>
      </c>
      <c r="E161" s="55" t="s">
        <v>12</v>
      </c>
      <c r="F161" s="48">
        <v>8</v>
      </c>
      <c r="G161" s="49"/>
      <c r="H161" s="49">
        <v>8</v>
      </c>
    </row>
    <row r="162" spans="1:8" x14ac:dyDescent="0.3">
      <c r="A162" s="4">
        <v>157</v>
      </c>
      <c r="B162" s="30" t="s">
        <v>102</v>
      </c>
      <c r="C162" s="30" t="s">
        <v>274</v>
      </c>
      <c r="D162" s="55" t="s">
        <v>88</v>
      </c>
      <c r="E162" s="55" t="s">
        <v>5</v>
      </c>
      <c r="F162" s="48">
        <v>8</v>
      </c>
      <c r="G162" s="49">
        <v>8</v>
      </c>
      <c r="H162" s="49"/>
    </row>
    <row r="163" spans="1:8" x14ac:dyDescent="0.3">
      <c r="A163" s="4">
        <v>158</v>
      </c>
      <c r="B163" s="30" t="s">
        <v>227</v>
      </c>
      <c r="C163" s="30" t="s">
        <v>228</v>
      </c>
      <c r="D163" s="55" t="s">
        <v>24</v>
      </c>
      <c r="E163" s="55" t="s">
        <v>12</v>
      </c>
      <c r="F163" s="48">
        <v>8</v>
      </c>
      <c r="G163" s="49"/>
      <c r="H163" s="49">
        <v>8</v>
      </c>
    </row>
    <row r="164" spans="1:8" x14ac:dyDescent="0.3">
      <c r="A164" s="4">
        <v>159</v>
      </c>
      <c r="B164" s="30" t="s">
        <v>482</v>
      </c>
      <c r="C164" s="30" t="s">
        <v>505</v>
      </c>
      <c r="D164" s="55" t="s">
        <v>35</v>
      </c>
      <c r="E164" s="55" t="s">
        <v>12</v>
      </c>
      <c r="F164" s="48">
        <v>7</v>
      </c>
      <c r="G164" s="49">
        <v>6</v>
      </c>
      <c r="H164" s="49">
        <v>1</v>
      </c>
    </row>
    <row r="165" spans="1:8" x14ac:dyDescent="0.3">
      <c r="A165" s="4">
        <v>160</v>
      </c>
      <c r="B165" s="30" t="s">
        <v>138</v>
      </c>
      <c r="C165" s="30" t="s">
        <v>332</v>
      </c>
      <c r="D165" s="55" t="s">
        <v>4</v>
      </c>
      <c r="E165" s="55" t="s">
        <v>12</v>
      </c>
      <c r="F165" s="48">
        <v>7</v>
      </c>
      <c r="G165" s="49">
        <v>4</v>
      </c>
      <c r="H165" s="49">
        <v>3</v>
      </c>
    </row>
    <row r="166" spans="1:8" x14ac:dyDescent="0.3">
      <c r="A166" s="4">
        <v>161</v>
      </c>
      <c r="B166" s="30" t="s">
        <v>486</v>
      </c>
      <c r="C166" s="30" t="s">
        <v>509</v>
      </c>
      <c r="D166" s="55" t="s">
        <v>53</v>
      </c>
      <c r="E166" s="55" t="s">
        <v>12</v>
      </c>
      <c r="F166" s="48">
        <v>7</v>
      </c>
      <c r="G166" s="49"/>
      <c r="H166" s="49">
        <v>7</v>
      </c>
    </row>
    <row r="167" spans="1:8" x14ac:dyDescent="0.3">
      <c r="A167" s="4">
        <v>162</v>
      </c>
      <c r="B167" s="30" t="s">
        <v>203</v>
      </c>
      <c r="C167" s="30" t="s">
        <v>204</v>
      </c>
      <c r="D167" s="55" t="s">
        <v>24</v>
      </c>
      <c r="E167" s="55" t="s">
        <v>5</v>
      </c>
      <c r="F167" s="48">
        <v>7</v>
      </c>
      <c r="G167" s="49">
        <v>5</v>
      </c>
      <c r="H167" s="49">
        <v>2</v>
      </c>
    </row>
    <row r="168" spans="1:8" x14ac:dyDescent="0.3">
      <c r="A168" s="4">
        <v>163</v>
      </c>
      <c r="B168" s="30" t="s">
        <v>428</v>
      </c>
      <c r="C168" s="30" t="s">
        <v>455</v>
      </c>
      <c r="D168" s="55" t="s">
        <v>24</v>
      </c>
      <c r="E168" s="55" t="s">
        <v>12</v>
      </c>
      <c r="F168" s="48">
        <v>7</v>
      </c>
      <c r="G168" s="49">
        <v>5</v>
      </c>
      <c r="H168" s="49">
        <v>2</v>
      </c>
    </row>
    <row r="169" spans="1:8" x14ac:dyDescent="0.3">
      <c r="A169" s="4">
        <v>164</v>
      </c>
      <c r="B169" s="30" t="s">
        <v>431</v>
      </c>
      <c r="C169" s="30" t="s">
        <v>460</v>
      </c>
      <c r="D169" s="55" t="s">
        <v>51</v>
      </c>
      <c r="E169" s="55" t="s">
        <v>12</v>
      </c>
      <c r="F169" s="48">
        <v>7</v>
      </c>
      <c r="G169" s="49">
        <v>1</v>
      </c>
      <c r="H169" s="49">
        <v>6</v>
      </c>
    </row>
    <row r="170" spans="1:8" x14ac:dyDescent="0.3">
      <c r="A170" s="4">
        <v>165</v>
      </c>
      <c r="B170" s="30" t="s">
        <v>409</v>
      </c>
      <c r="C170" s="30" t="s">
        <v>433</v>
      </c>
      <c r="D170" s="55" t="s">
        <v>35</v>
      </c>
      <c r="E170" s="55" t="s">
        <v>12</v>
      </c>
      <c r="F170" s="48">
        <v>6</v>
      </c>
      <c r="G170" s="49">
        <v>3</v>
      </c>
      <c r="H170" s="49">
        <v>3</v>
      </c>
    </row>
    <row r="171" spans="1:8" x14ac:dyDescent="0.3">
      <c r="A171" s="4">
        <v>166</v>
      </c>
      <c r="B171" s="30" t="s">
        <v>485</v>
      </c>
      <c r="C171" s="30" t="s">
        <v>508</v>
      </c>
      <c r="D171" s="55" t="s">
        <v>144</v>
      </c>
      <c r="E171" s="55" t="s">
        <v>12</v>
      </c>
      <c r="F171" s="48">
        <v>6</v>
      </c>
      <c r="G171" s="49">
        <v>5</v>
      </c>
      <c r="H171" s="49">
        <v>1</v>
      </c>
    </row>
    <row r="172" spans="1:8" x14ac:dyDescent="0.3">
      <c r="A172" s="4">
        <v>167</v>
      </c>
      <c r="B172" s="30" t="s">
        <v>250</v>
      </c>
      <c r="C172" s="30" t="s">
        <v>251</v>
      </c>
      <c r="D172" s="55" t="s">
        <v>51</v>
      </c>
      <c r="E172" s="55" t="s">
        <v>12</v>
      </c>
      <c r="F172" s="48">
        <v>6</v>
      </c>
      <c r="G172" s="49">
        <v>2</v>
      </c>
      <c r="H172" s="49">
        <v>4</v>
      </c>
    </row>
    <row r="173" spans="1:8" x14ac:dyDescent="0.3">
      <c r="A173" s="4">
        <v>168</v>
      </c>
      <c r="B173" s="30" t="s">
        <v>83</v>
      </c>
      <c r="C173" s="30" t="s">
        <v>84</v>
      </c>
      <c r="D173" s="55" t="s">
        <v>85</v>
      </c>
      <c r="E173" s="55" t="s">
        <v>5</v>
      </c>
      <c r="F173" s="48">
        <v>5</v>
      </c>
      <c r="G173" s="49">
        <v>3</v>
      </c>
      <c r="H173" s="49">
        <v>2</v>
      </c>
    </row>
    <row r="174" spans="1:8" x14ac:dyDescent="0.3">
      <c r="A174" s="4">
        <v>169</v>
      </c>
      <c r="B174" s="30" t="s">
        <v>137</v>
      </c>
      <c r="C174" s="30" t="s">
        <v>290</v>
      </c>
      <c r="D174" s="55" t="s">
        <v>4</v>
      </c>
      <c r="E174" s="55" t="s">
        <v>12</v>
      </c>
      <c r="F174" s="48">
        <v>5</v>
      </c>
      <c r="G174" s="49">
        <v>1</v>
      </c>
      <c r="H174" s="49">
        <v>4</v>
      </c>
    </row>
    <row r="175" spans="1:8" x14ac:dyDescent="0.3">
      <c r="A175" s="4">
        <v>170</v>
      </c>
      <c r="B175" s="30" t="s">
        <v>426</v>
      </c>
      <c r="C175" s="30" t="s">
        <v>452</v>
      </c>
      <c r="D175" s="55" t="s">
        <v>24</v>
      </c>
      <c r="E175" s="55" t="s">
        <v>5</v>
      </c>
      <c r="F175" s="48">
        <v>5</v>
      </c>
      <c r="G175" s="49"/>
      <c r="H175" s="49">
        <v>5</v>
      </c>
    </row>
    <row r="176" spans="1:8" x14ac:dyDescent="0.3">
      <c r="A176" s="4">
        <v>171</v>
      </c>
      <c r="B176" s="30" t="s">
        <v>478</v>
      </c>
      <c r="C176" s="30" t="s">
        <v>500</v>
      </c>
      <c r="D176" s="55" t="s">
        <v>9</v>
      </c>
      <c r="E176" s="55" t="s">
        <v>12</v>
      </c>
      <c r="F176" s="48">
        <v>4</v>
      </c>
      <c r="G176" s="49">
        <v>4</v>
      </c>
      <c r="H176" s="49"/>
    </row>
    <row r="177" spans="1:8" x14ac:dyDescent="0.3">
      <c r="A177" s="4">
        <v>172</v>
      </c>
      <c r="B177" s="30" t="s">
        <v>52</v>
      </c>
      <c r="C177" s="30" t="s">
        <v>303</v>
      </c>
      <c r="D177" s="55" t="s">
        <v>53</v>
      </c>
      <c r="E177" s="55" t="s">
        <v>5</v>
      </c>
      <c r="F177" s="48">
        <v>4</v>
      </c>
      <c r="G177" s="49"/>
      <c r="H177" s="49">
        <v>4</v>
      </c>
    </row>
    <row r="178" spans="1:8" x14ac:dyDescent="0.3">
      <c r="A178" s="4">
        <v>173</v>
      </c>
      <c r="B178" s="30" t="s">
        <v>57</v>
      </c>
      <c r="C178" s="30" t="s">
        <v>304</v>
      </c>
      <c r="D178" s="55" t="s">
        <v>51</v>
      </c>
      <c r="E178" s="55" t="s">
        <v>5</v>
      </c>
      <c r="F178" s="48">
        <v>4</v>
      </c>
      <c r="G178" s="49">
        <v>1</v>
      </c>
      <c r="H178" s="49">
        <v>3</v>
      </c>
    </row>
    <row r="179" spans="1:8" x14ac:dyDescent="0.3">
      <c r="A179" s="4">
        <v>174</v>
      </c>
      <c r="B179" s="30" t="s">
        <v>483</v>
      </c>
      <c r="C179" s="30" t="s">
        <v>506</v>
      </c>
      <c r="D179" s="55" t="s">
        <v>15</v>
      </c>
      <c r="E179" s="55" t="s">
        <v>12</v>
      </c>
      <c r="F179" s="48">
        <v>4</v>
      </c>
      <c r="G179" s="49">
        <v>3</v>
      </c>
      <c r="H179" s="49">
        <v>1</v>
      </c>
    </row>
    <row r="180" spans="1:8" x14ac:dyDescent="0.3">
      <c r="A180" s="4">
        <v>175</v>
      </c>
      <c r="B180" s="30" t="s">
        <v>76</v>
      </c>
      <c r="C180" s="30" t="s">
        <v>306</v>
      </c>
      <c r="D180" s="55" t="s">
        <v>15</v>
      </c>
      <c r="E180" s="55" t="s">
        <v>12</v>
      </c>
      <c r="F180" s="48">
        <v>4</v>
      </c>
      <c r="G180" s="49">
        <v>4</v>
      </c>
      <c r="H180" s="49"/>
    </row>
    <row r="181" spans="1:8" x14ac:dyDescent="0.3">
      <c r="A181" s="4">
        <v>176</v>
      </c>
      <c r="B181" s="30" t="s">
        <v>196</v>
      </c>
      <c r="C181" s="30" t="s">
        <v>293</v>
      </c>
      <c r="D181" s="55" t="s">
        <v>19</v>
      </c>
      <c r="E181" s="55" t="s">
        <v>12</v>
      </c>
      <c r="F181" s="48">
        <v>4</v>
      </c>
      <c r="G181" s="49"/>
      <c r="H181" s="49">
        <v>4</v>
      </c>
    </row>
    <row r="182" spans="1:8" x14ac:dyDescent="0.3">
      <c r="A182" s="4">
        <v>177</v>
      </c>
      <c r="B182" s="30" t="s">
        <v>498</v>
      </c>
      <c r="C182" s="30" t="s">
        <v>524</v>
      </c>
      <c r="D182" s="55" t="s">
        <v>51</v>
      </c>
      <c r="E182" s="55" t="s">
        <v>12</v>
      </c>
      <c r="F182" s="48">
        <v>4</v>
      </c>
      <c r="G182" s="49"/>
      <c r="H182" s="49">
        <v>4</v>
      </c>
    </row>
    <row r="183" spans="1:8" x14ac:dyDescent="0.3">
      <c r="A183" s="4">
        <v>178</v>
      </c>
      <c r="B183" s="30" t="s">
        <v>420</v>
      </c>
      <c r="C183" s="30" t="s">
        <v>446</v>
      </c>
      <c r="D183" s="55" t="s">
        <v>56</v>
      </c>
      <c r="E183" s="55" t="s">
        <v>5</v>
      </c>
      <c r="F183" s="48">
        <v>3</v>
      </c>
      <c r="G183" s="49"/>
      <c r="H183" s="49">
        <v>3</v>
      </c>
    </row>
    <row r="184" spans="1:8" x14ac:dyDescent="0.3">
      <c r="A184" s="4">
        <v>179</v>
      </c>
      <c r="B184" s="30" t="s">
        <v>477</v>
      </c>
      <c r="C184" s="30" t="s">
        <v>501</v>
      </c>
      <c r="D184" s="55" t="s">
        <v>9</v>
      </c>
      <c r="E184" s="55" t="s">
        <v>12</v>
      </c>
      <c r="F184" s="48">
        <v>2</v>
      </c>
      <c r="G184" s="49">
        <v>2</v>
      </c>
      <c r="H184" s="49"/>
    </row>
    <row r="185" spans="1:8" x14ac:dyDescent="0.3">
      <c r="A185" s="4">
        <v>180</v>
      </c>
      <c r="B185" s="30" t="s">
        <v>72</v>
      </c>
      <c r="C185" s="30" t="s">
        <v>73</v>
      </c>
      <c r="D185" s="55" t="s">
        <v>15</v>
      </c>
      <c r="E185" s="55" t="s">
        <v>12</v>
      </c>
      <c r="F185" s="48">
        <v>2</v>
      </c>
      <c r="G185" s="49"/>
      <c r="H185" s="49">
        <v>2</v>
      </c>
    </row>
    <row r="186" spans="1:8" x14ac:dyDescent="0.3">
      <c r="A186" s="4">
        <v>181</v>
      </c>
      <c r="B186" s="30" t="s">
        <v>414</v>
      </c>
      <c r="C186" s="30" t="s">
        <v>438</v>
      </c>
      <c r="D186" s="55" t="s">
        <v>85</v>
      </c>
      <c r="E186" s="55" t="s">
        <v>5</v>
      </c>
      <c r="F186" s="48">
        <v>2</v>
      </c>
      <c r="G186" s="49">
        <v>2</v>
      </c>
      <c r="H186" s="49"/>
    </row>
    <row r="187" spans="1:8" x14ac:dyDescent="0.3">
      <c r="A187" s="4">
        <v>182</v>
      </c>
      <c r="B187" s="30" t="s">
        <v>416</v>
      </c>
      <c r="C187" s="30" t="s">
        <v>442</v>
      </c>
      <c r="D187" s="55" t="s">
        <v>88</v>
      </c>
      <c r="E187" s="55" t="s">
        <v>5</v>
      </c>
      <c r="F187" s="48">
        <v>2</v>
      </c>
      <c r="G187" s="49"/>
      <c r="H187" s="49">
        <v>2</v>
      </c>
    </row>
    <row r="188" spans="1:8" x14ac:dyDescent="0.3">
      <c r="A188" s="4">
        <v>183</v>
      </c>
      <c r="B188" s="30" t="s">
        <v>487</v>
      </c>
      <c r="C188" s="30" t="s">
        <v>510</v>
      </c>
      <c r="D188" s="55" t="s">
        <v>53</v>
      </c>
      <c r="E188" s="55" t="s">
        <v>12</v>
      </c>
      <c r="F188" s="48">
        <v>2</v>
      </c>
      <c r="G188" s="49">
        <v>2</v>
      </c>
      <c r="H188" s="49"/>
    </row>
    <row r="189" spans="1:8" x14ac:dyDescent="0.3">
      <c r="A189" s="4">
        <v>184</v>
      </c>
      <c r="B189" s="30" t="s">
        <v>171</v>
      </c>
      <c r="C189" s="30" t="s">
        <v>172</v>
      </c>
      <c r="D189" s="55" t="s">
        <v>53</v>
      </c>
      <c r="E189" s="55" t="s">
        <v>12</v>
      </c>
      <c r="F189" s="48">
        <v>2</v>
      </c>
      <c r="G189" s="49">
        <v>2</v>
      </c>
      <c r="H189" s="49"/>
    </row>
    <row r="190" spans="1:8" x14ac:dyDescent="0.3">
      <c r="A190" s="4">
        <v>185</v>
      </c>
      <c r="B190" s="30" t="s">
        <v>488</v>
      </c>
      <c r="C190" s="30" t="s">
        <v>511</v>
      </c>
      <c r="D190" s="55" t="s">
        <v>53</v>
      </c>
      <c r="E190" s="55" t="s">
        <v>12</v>
      </c>
      <c r="F190" s="48">
        <v>2</v>
      </c>
      <c r="G190" s="49">
        <v>2</v>
      </c>
      <c r="H190" s="49"/>
    </row>
    <row r="191" spans="1:8" x14ac:dyDescent="0.3">
      <c r="A191" s="4">
        <v>186</v>
      </c>
      <c r="B191" s="30" t="s">
        <v>173</v>
      </c>
      <c r="C191" s="30" t="s">
        <v>315</v>
      </c>
      <c r="D191" s="55" t="s">
        <v>56</v>
      </c>
      <c r="E191" s="55" t="s">
        <v>5</v>
      </c>
      <c r="F191" s="48">
        <v>2</v>
      </c>
      <c r="G191" s="49">
        <v>2</v>
      </c>
      <c r="H191" s="49"/>
    </row>
    <row r="192" spans="1:8" x14ac:dyDescent="0.3">
      <c r="A192" s="4">
        <v>187</v>
      </c>
      <c r="B192" s="30" t="s">
        <v>188</v>
      </c>
      <c r="C192" s="30" t="s">
        <v>318</v>
      </c>
      <c r="D192" s="55" t="s">
        <v>85</v>
      </c>
      <c r="E192" s="55" t="s">
        <v>5</v>
      </c>
      <c r="F192" s="48">
        <v>2</v>
      </c>
      <c r="G192" s="49">
        <v>1</v>
      </c>
      <c r="H192" s="49">
        <v>1</v>
      </c>
    </row>
    <row r="193" spans="1:8" x14ac:dyDescent="0.3">
      <c r="A193" s="4">
        <v>188</v>
      </c>
      <c r="B193" s="30" t="s">
        <v>424</v>
      </c>
      <c r="C193" s="30" t="s">
        <v>450</v>
      </c>
      <c r="D193" s="55" t="s">
        <v>19</v>
      </c>
      <c r="E193" s="55" t="s">
        <v>12</v>
      </c>
      <c r="F193" s="48">
        <v>2</v>
      </c>
      <c r="G193" s="49">
        <v>2</v>
      </c>
      <c r="H193" s="49"/>
    </row>
    <row r="194" spans="1:8" x14ac:dyDescent="0.3">
      <c r="A194" s="4">
        <v>189</v>
      </c>
      <c r="B194" s="30" t="s">
        <v>490</v>
      </c>
      <c r="C194" s="30" t="s">
        <v>513</v>
      </c>
      <c r="D194" s="55" t="s">
        <v>85</v>
      </c>
      <c r="E194" s="55" t="s">
        <v>5</v>
      </c>
      <c r="F194" s="48">
        <v>2</v>
      </c>
      <c r="G194" s="49"/>
      <c r="H194" s="49">
        <v>2</v>
      </c>
    </row>
    <row r="195" spans="1:8" x14ac:dyDescent="0.3">
      <c r="A195" s="4">
        <v>190</v>
      </c>
      <c r="B195" s="30" t="s">
        <v>491</v>
      </c>
      <c r="C195" s="30" t="s">
        <v>514</v>
      </c>
      <c r="D195" s="55" t="s">
        <v>24</v>
      </c>
      <c r="E195" s="55" t="s">
        <v>12</v>
      </c>
      <c r="F195" s="48">
        <v>2</v>
      </c>
      <c r="G195" s="49">
        <v>2</v>
      </c>
      <c r="H195" s="49"/>
    </row>
    <row r="196" spans="1:8" x14ac:dyDescent="0.3">
      <c r="A196" s="4">
        <v>191</v>
      </c>
      <c r="B196" s="30" t="s">
        <v>27</v>
      </c>
      <c r="C196" s="30" t="s">
        <v>28</v>
      </c>
      <c r="D196" s="55" t="s">
        <v>15</v>
      </c>
      <c r="E196" s="55" t="s">
        <v>12</v>
      </c>
      <c r="F196" s="48">
        <v>1</v>
      </c>
      <c r="G196" s="49"/>
      <c r="H196" s="49">
        <v>1</v>
      </c>
    </row>
    <row r="197" spans="1:8" x14ac:dyDescent="0.3">
      <c r="A197" s="4">
        <v>192</v>
      </c>
      <c r="B197" s="30" t="s">
        <v>412</v>
      </c>
      <c r="C197" s="30" t="s">
        <v>436</v>
      </c>
      <c r="D197" s="55" t="s">
        <v>79</v>
      </c>
      <c r="E197" s="55" t="s">
        <v>12</v>
      </c>
      <c r="F197" s="48">
        <v>1</v>
      </c>
      <c r="G197" s="49"/>
      <c r="H197" s="49">
        <v>1</v>
      </c>
    </row>
    <row r="198" spans="1:8" x14ac:dyDescent="0.3">
      <c r="A198" s="4">
        <v>193</v>
      </c>
      <c r="B198" s="30" t="s">
        <v>484</v>
      </c>
      <c r="C198" s="30" t="s">
        <v>507</v>
      </c>
      <c r="D198" s="55" t="s">
        <v>88</v>
      </c>
      <c r="E198" s="55" t="s">
        <v>5</v>
      </c>
      <c r="F198" s="48">
        <v>1</v>
      </c>
      <c r="G198" s="49"/>
      <c r="H198" s="49">
        <v>1</v>
      </c>
    </row>
    <row r="199" spans="1:8" x14ac:dyDescent="0.3">
      <c r="A199" s="4">
        <v>194</v>
      </c>
      <c r="B199" s="30" t="s">
        <v>417</v>
      </c>
      <c r="C199" s="30" t="s">
        <v>443</v>
      </c>
      <c r="D199" s="55" t="s">
        <v>51</v>
      </c>
      <c r="E199" s="55" t="s">
        <v>12</v>
      </c>
      <c r="F199" s="48">
        <v>1</v>
      </c>
      <c r="G199" s="49">
        <v>1</v>
      </c>
      <c r="H199" s="49"/>
    </row>
    <row r="200" spans="1:8" x14ac:dyDescent="0.3">
      <c r="A200" s="4">
        <v>195</v>
      </c>
      <c r="B200" s="30" t="s">
        <v>489</v>
      </c>
      <c r="C200" s="30" t="s">
        <v>512</v>
      </c>
      <c r="D200" s="55" t="s">
        <v>88</v>
      </c>
      <c r="E200" s="55" t="s">
        <v>12</v>
      </c>
      <c r="F200" s="48">
        <v>1</v>
      </c>
      <c r="G200" s="49"/>
      <c r="H200" s="49">
        <v>1</v>
      </c>
    </row>
    <row r="201" spans="1:8" x14ac:dyDescent="0.3">
      <c r="A201" s="4">
        <v>196</v>
      </c>
      <c r="B201" s="30" t="s">
        <v>280</v>
      </c>
      <c r="C201" s="30" t="s">
        <v>281</v>
      </c>
      <c r="D201" s="55" t="s">
        <v>24</v>
      </c>
      <c r="E201" s="55" t="s">
        <v>5</v>
      </c>
      <c r="F201" s="48">
        <v>1</v>
      </c>
      <c r="G201" s="49">
        <v>1</v>
      </c>
      <c r="H201" s="49"/>
    </row>
    <row r="202" spans="1:8" x14ac:dyDescent="0.3">
      <c r="A202" s="4">
        <v>197</v>
      </c>
      <c r="B202" s="30" t="s">
        <v>492</v>
      </c>
      <c r="C202" s="30" t="s">
        <v>515</v>
      </c>
      <c r="D202" s="55" t="s">
        <v>24</v>
      </c>
      <c r="E202" s="55" t="s">
        <v>12</v>
      </c>
      <c r="F202" s="48">
        <v>1</v>
      </c>
      <c r="G202" s="49">
        <v>1</v>
      </c>
      <c r="H202" s="49"/>
    </row>
    <row r="203" spans="1:8" x14ac:dyDescent="0.3">
      <c r="A203" s="4">
        <v>198</v>
      </c>
      <c r="B203" s="30" t="s">
        <v>429</v>
      </c>
      <c r="C203" s="30" t="s">
        <v>457</v>
      </c>
      <c r="D203" s="55" t="s">
        <v>24</v>
      </c>
      <c r="E203" s="55" t="s">
        <v>5</v>
      </c>
      <c r="F203" s="48">
        <v>1</v>
      </c>
      <c r="G203" s="49">
        <v>1</v>
      </c>
      <c r="H203" s="49"/>
    </row>
    <row r="204" spans="1:8" x14ac:dyDescent="0.3">
      <c r="A204" s="4">
        <v>199</v>
      </c>
      <c r="B204" s="30" t="s">
        <v>430</v>
      </c>
      <c r="C204" s="30" t="s">
        <v>458</v>
      </c>
      <c r="D204" s="55" t="s">
        <v>24</v>
      </c>
      <c r="E204" s="55" t="s">
        <v>5</v>
      </c>
      <c r="F204" s="48">
        <v>1</v>
      </c>
      <c r="G204" s="49">
        <v>1</v>
      </c>
      <c r="H204" s="49"/>
    </row>
    <row r="205" spans="1:8" x14ac:dyDescent="0.3">
      <c r="A205" s="4">
        <v>200</v>
      </c>
      <c r="B205" s="30" t="s">
        <v>494</v>
      </c>
      <c r="C205" s="30" t="s">
        <v>519</v>
      </c>
      <c r="D205" s="55" t="s">
        <v>24</v>
      </c>
      <c r="E205" s="55" t="s">
        <v>5</v>
      </c>
      <c r="F205" s="48">
        <v>1</v>
      </c>
      <c r="G205" s="49"/>
      <c r="H205" s="49">
        <v>1</v>
      </c>
    </row>
    <row r="206" spans="1:8" x14ac:dyDescent="0.3">
      <c r="A206" s="4">
        <v>201</v>
      </c>
      <c r="B206" s="30" t="s">
        <v>495</v>
      </c>
      <c r="C206" s="30" t="s">
        <v>520</v>
      </c>
      <c r="D206" s="55" t="s">
        <v>24</v>
      </c>
      <c r="E206" s="55" t="s">
        <v>5</v>
      </c>
      <c r="F206" s="48">
        <v>1</v>
      </c>
      <c r="G206" s="49"/>
      <c r="H206" s="49">
        <v>1</v>
      </c>
    </row>
    <row r="207" spans="1:8" x14ac:dyDescent="0.3">
      <c r="A207" s="4">
        <v>202</v>
      </c>
      <c r="B207" s="30" t="s">
        <v>499</v>
      </c>
      <c r="C207" s="30" t="s">
        <v>525</v>
      </c>
      <c r="D207" s="55" t="s">
        <v>51</v>
      </c>
      <c r="E207" s="55" t="s">
        <v>12</v>
      </c>
      <c r="F207" s="48">
        <v>1</v>
      </c>
      <c r="G207" s="49"/>
      <c r="H207" s="49">
        <v>1</v>
      </c>
    </row>
    <row r="208" spans="1:8" x14ac:dyDescent="0.3">
      <c r="A208" s="4">
        <v>203</v>
      </c>
      <c r="B208" s="30" t="s">
        <v>270</v>
      </c>
      <c r="C208" s="30" t="s">
        <v>277</v>
      </c>
      <c r="D208" s="55" t="s">
        <v>51</v>
      </c>
      <c r="E208" s="55" t="s">
        <v>5</v>
      </c>
      <c r="F208" s="48">
        <v>1</v>
      </c>
      <c r="G208" s="49"/>
      <c r="H208" s="49">
        <v>1</v>
      </c>
    </row>
    <row r="209" spans="1:8" x14ac:dyDescent="0.3">
      <c r="A209" s="4">
        <v>204</v>
      </c>
      <c r="B209" s="30" t="s">
        <v>300</v>
      </c>
      <c r="C209" s="30" t="s">
        <v>321</v>
      </c>
      <c r="D209" s="55" t="s">
        <v>4</v>
      </c>
      <c r="E209" s="55" t="s">
        <v>12</v>
      </c>
      <c r="F209" s="48">
        <v>1</v>
      </c>
      <c r="G209" s="49"/>
      <c r="H209" s="49">
        <v>1</v>
      </c>
    </row>
    <row r="210" spans="1:8" x14ac:dyDescent="0.3">
      <c r="A210" s="85">
        <v>205</v>
      </c>
      <c r="B210" s="89" t="s">
        <v>464</v>
      </c>
      <c r="C210" s="90"/>
      <c r="D210" s="90"/>
      <c r="E210" s="91"/>
      <c r="F210" s="72">
        <v>298</v>
      </c>
      <c r="G210" s="78">
        <v>265</v>
      </c>
      <c r="H210" s="78">
        <v>33</v>
      </c>
    </row>
    <row r="212" spans="1:8" x14ac:dyDescent="0.3">
      <c r="A212" s="11"/>
      <c r="B212" s="11"/>
      <c r="C212" s="11"/>
      <c r="D212" s="56"/>
      <c r="E212" s="79" t="s">
        <v>255</v>
      </c>
      <c r="F212" s="80">
        <f>SUM(F6:F210)</f>
        <v>14865</v>
      </c>
      <c r="G212" s="81">
        <f>SUM(G6:G210)</f>
        <v>11303</v>
      </c>
      <c r="H212" s="81">
        <f>SUM(H6:H210)</f>
        <v>3562</v>
      </c>
    </row>
  </sheetData>
  <mergeCells count="1">
    <mergeCell ref="B210:E2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FF99"/>
  </sheetPr>
  <dimension ref="A1:L60"/>
  <sheetViews>
    <sheetView zoomScale="80" zoomScaleNormal="80" workbookViewId="0">
      <pane ySplit="4" topLeftCell="A5" activePane="bottomLeft" state="frozen"/>
      <selection pane="bottomLeft" activeCell="F4" sqref="F4"/>
    </sheetView>
  </sheetViews>
  <sheetFormatPr defaultColWidth="9.109375" defaultRowHeight="13.8" x14ac:dyDescent="0.3"/>
  <cols>
    <col min="1" max="1" width="7.6640625" style="27" customWidth="1"/>
    <col min="2" max="2" width="25.88671875" style="20" bestFit="1" customWidth="1"/>
    <col min="3" max="3" width="14.6640625" style="20" customWidth="1"/>
    <col min="4" max="4" width="12" style="12" customWidth="1"/>
    <col min="5" max="5" width="8.109375" style="12" customWidth="1"/>
    <col min="6" max="16384" width="9.109375" style="12"/>
  </cols>
  <sheetData>
    <row r="1" spans="1:12" x14ac:dyDescent="0.3">
      <c r="A1" s="47" t="s">
        <v>527</v>
      </c>
      <c r="B1" s="15"/>
      <c r="C1" s="15"/>
      <c r="I1" s="20"/>
    </row>
    <row r="2" spans="1:12" x14ac:dyDescent="0.3">
      <c r="A2" s="47"/>
      <c r="B2" s="15"/>
      <c r="C2" s="15"/>
      <c r="I2" s="20"/>
    </row>
    <row r="3" spans="1:12" x14ac:dyDescent="0.3">
      <c r="L3" s="20"/>
    </row>
    <row r="4" spans="1:12" ht="54.75" customHeight="1" x14ac:dyDescent="0.3">
      <c r="A4" s="46" t="s">
        <v>259</v>
      </c>
      <c r="B4" s="46" t="s">
        <v>352</v>
      </c>
      <c r="C4" s="46" t="s">
        <v>254</v>
      </c>
    </row>
    <row r="5" spans="1:12" x14ac:dyDescent="0.3">
      <c r="A5" s="36">
        <v>1</v>
      </c>
      <c r="B5" s="63" t="s">
        <v>369</v>
      </c>
      <c r="C5" s="61">
        <v>2022</v>
      </c>
    </row>
    <row r="6" spans="1:12" x14ac:dyDescent="0.3">
      <c r="A6" s="36">
        <v>2</v>
      </c>
      <c r="B6" s="63" t="s">
        <v>379</v>
      </c>
      <c r="C6" s="61">
        <v>1682</v>
      </c>
    </row>
    <row r="7" spans="1:12" x14ac:dyDescent="0.3">
      <c r="A7" s="36">
        <v>3</v>
      </c>
      <c r="B7" s="63" t="s">
        <v>395</v>
      </c>
      <c r="C7" s="61">
        <v>1400</v>
      </c>
    </row>
    <row r="8" spans="1:12" x14ac:dyDescent="0.3">
      <c r="A8" s="36">
        <v>4</v>
      </c>
      <c r="B8" s="63" t="s">
        <v>365</v>
      </c>
      <c r="C8" s="61">
        <v>1044</v>
      </c>
    </row>
    <row r="9" spans="1:12" x14ac:dyDescent="0.3">
      <c r="A9" s="36">
        <v>5</v>
      </c>
      <c r="B9" s="63" t="s">
        <v>371</v>
      </c>
      <c r="C9" s="61">
        <v>851</v>
      </c>
    </row>
    <row r="10" spans="1:12" x14ac:dyDescent="0.3">
      <c r="A10" s="36">
        <v>6</v>
      </c>
      <c r="B10" s="63" t="s">
        <v>364</v>
      </c>
      <c r="C10" s="61">
        <v>410</v>
      </c>
    </row>
    <row r="11" spans="1:12" x14ac:dyDescent="0.3">
      <c r="A11" s="36">
        <v>7</v>
      </c>
      <c r="B11" s="63" t="s">
        <v>396</v>
      </c>
      <c r="C11" s="61">
        <v>403</v>
      </c>
    </row>
    <row r="12" spans="1:12" x14ac:dyDescent="0.3">
      <c r="A12" s="36">
        <v>8</v>
      </c>
      <c r="B12" s="63" t="s">
        <v>357</v>
      </c>
      <c r="C12" s="61">
        <v>334</v>
      </c>
    </row>
    <row r="13" spans="1:12" x14ac:dyDescent="0.3">
      <c r="A13" s="36">
        <v>9</v>
      </c>
      <c r="B13" s="63" t="s">
        <v>384</v>
      </c>
      <c r="C13" s="61">
        <v>281</v>
      </c>
    </row>
    <row r="14" spans="1:12" x14ac:dyDescent="0.3">
      <c r="A14" s="67">
        <v>10</v>
      </c>
      <c r="B14" s="82" t="s">
        <v>394</v>
      </c>
      <c r="C14" s="83">
        <v>265</v>
      </c>
    </row>
    <row r="15" spans="1:12" x14ac:dyDescent="0.3">
      <c r="A15" s="36">
        <v>11</v>
      </c>
      <c r="B15" s="63" t="s">
        <v>373</v>
      </c>
      <c r="C15" s="61">
        <v>253</v>
      </c>
    </row>
    <row r="16" spans="1:12" x14ac:dyDescent="0.3">
      <c r="A16" s="36">
        <v>12</v>
      </c>
      <c r="B16" s="63" t="s">
        <v>391</v>
      </c>
      <c r="C16" s="61">
        <v>245</v>
      </c>
    </row>
    <row r="17" spans="1:3" x14ac:dyDescent="0.3">
      <c r="A17" s="36">
        <v>13</v>
      </c>
      <c r="B17" s="63" t="s">
        <v>368</v>
      </c>
      <c r="C17" s="61">
        <v>237</v>
      </c>
    </row>
    <row r="18" spans="1:3" x14ac:dyDescent="0.3">
      <c r="A18" s="36">
        <v>14</v>
      </c>
      <c r="B18" s="63" t="s">
        <v>354</v>
      </c>
      <c r="C18" s="61">
        <v>221</v>
      </c>
    </row>
    <row r="19" spans="1:3" x14ac:dyDescent="0.3">
      <c r="A19" s="36">
        <v>15</v>
      </c>
      <c r="B19" s="63" t="s">
        <v>400</v>
      </c>
      <c r="C19" s="61">
        <v>212</v>
      </c>
    </row>
    <row r="20" spans="1:3" x14ac:dyDescent="0.3">
      <c r="A20" s="36">
        <v>16</v>
      </c>
      <c r="B20" s="63" t="s">
        <v>401</v>
      </c>
      <c r="C20" s="61">
        <v>173</v>
      </c>
    </row>
    <row r="21" spans="1:3" x14ac:dyDescent="0.3">
      <c r="A21" s="36">
        <v>17</v>
      </c>
      <c r="B21" s="63" t="s">
        <v>386</v>
      </c>
      <c r="C21" s="61">
        <v>151</v>
      </c>
    </row>
    <row r="22" spans="1:3" x14ac:dyDescent="0.3">
      <c r="A22" s="36">
        <v>18</v>
      </c>
      <c r="B22" s="63" t="s">
        <v>374</v>
      </c>
      <c r="C22" s="61">
        <v>147</v>
      </c>
    </row>
    <row r="23" spans="1:3" x14ac:dyDescent="0.3">
      <c r="A23" s="36">
        <v>19</v>
      </c>
      <c r="B23" s="63" t="s">
        <v>370</v>
      </c>
      <c r="C23" s="61">
        <v>137</v>
      </c>
    </row>
    <row r="24" spans="1:3" x14ac:dyDescent="0.3">
      <c r="A24" s="36">
        <v>20</v>
      </c>
      <c r="B24" s="63" t="s">
        <v>399</v>
      </c>
      <c r="C24" s="61">
        <v>118</v>
      </c>
    </row>
    <row r="25" spans="1:3" x14ac:dyDescent="0.3">
      <c r="A25" s="36">
        <v>21</v>
      </c>
      <c r="B25" s="63" t="s">
        <v>392</v>
      </c>
      <c r="C25" s="61">
        <v>115</v>
      </c>
    </row>
    <row r="26" spans="1:3" x14ac:dyDescent="0.3">
      <c r="A26" s="36">
        <v>22</v>
      </c>
      <c r="B26" s="63" t="s">
        <v>358</v>
      </c>
      <c r="C26" s="61">
        <v>89</v>
      </c>
    </row>
    <row r="27" spans="1:3" x14ac:dyDescent="0.3">
      <c r="A27" s="36">
        <v>23</v>
      </c>
      <c r="B27" s="63" t="s">
        <v>398</v>
      </c>
      <c r="C27" s="61">
        <v>86</v>
      </c>
    </row>
    <row r="28" spans="1:3" x14ac:dyDescent="0.3">
      <c r="A28" s="36">
        <v>24</v>
      </c>
      <c r="B28" s="63" t="s">
        <v>366</v>
      </c>
      <c r="C28" s="61">
        <v>71</v>
      </c>
    </row>
    <row r="29" spans="1:3" x14ac:dyDescent="0.3">
      <c r="A29" s="36">
        <v>25</v>
      </c>
      <c r="B29" s="63" t="s">
        <v>363</v>
      </c>
      <c r="C29" s="61">
        <v>67</v>
      </c>
    </row>
    <row r="30" spans="1:3" x14ac:dyDescent="0.3">
      <c r="A30" s="36">
        <v>26</v>
      </c>
      <c r="B30" s="63" t="s">
        <v>376</v>
      </c>
      <c r="C30" s="61">
        <v>63</v>
      </c>
    </row>
    <row r="31" spans="1:3" x14ac:dyDescent="0.3">
      <c r="A31" s="36">
        <v>27</v>
      </c>
      <c r="B31" s="63" t="s">
        <v>367</v>
      </c>
      <c r="C31" s="61">
        <v>40</v>
      </c>
    </row>
    <row r="32" spans="1:3" x14ac:dyDescent="0.3">
      <c r="A32" s="36">
        <v>28</v>
      </c>
      <c r="B32" s="63" t="s">
        <v>404</v>
      </c>
      <c r="C32" s="61">
        <v>39</v>
      </c>
    </row>
    <row r="33" spans="1:3" x14ac:dyDescent="0.3">
      <c r="A33" s="36">
        <v>29</v>
      </c>
      <c r="B33" s="63" t="s">
        <v>389</v>
      </c>
      <c r="C33" s="61">
        <v>32</v>
      </c>
    </row>
    <row r="34" spans="1:3" x14ac:dyDescent="0.3">
      <c r="A34" s="36">
        <v>30</v>
      </c>
      <c r="B34" s="63" t="s">
        <v>381</v>
      </c>
      <c r="C34" s="61">
        <v>18</v>
      </c>
    </row>
    <row r="35" spans="1:3" x14ac:dyDescent="0.3">
      <c r="A35" s="36">
        <v>31</v>
      </c>
      <c r="B35" s="63" t="s">
        <v>378</v>
      </c>
      <c r="C35" s="61">
        <v>13</v>
      </c>
    </row>
    <row r="36" spans="1:3" x14ac:dyDescent="0.3">
      <c r="A36" s="36">
        <v>32</v>
      </c>
      <c r="B36" s="63" t="s">
        <v>407</v>
      </c>
      <c r="C36" s="61">
        <v>10</v>
      </c>
    </row>
    <row r="37" spans="1:3" x14ac:dyDescent="0.3">
      <c r="A37" s="36">
        <v>33</v>
      </c>
      <c r="B37" s="63" t="s">
        <v>380</v>
      </c>
      <c r="C37" s="61">
        <v>9</v>
      </c>
    </row>
    <row r="38" spans="1:3" x14ac:dyDescent="0.3">
      <c r="A38" s="36">
        <v>34</v>
      </c>
      <c r="B38" s="63" t="s">
        <v>390</v>
      </c>
      <c r="C38" s="61">
        <v>9</v>
      </c>
    </row>
    <row r="39" spans="1:3" x14ac:dyDescent="0.3">
      <c r="A39" s="36">
        <v>35</v>
      </c>
      <c r="B39" s="63" t="s">
        <v>397</v>
      </c>
      <c r="C39" s="61">
        <v>8</v>
      </c>
    </row>
    <row r="40" spans="1:3" x14ac:dyDescent="0.3">
      <c r="A40" s="36">
        <v>36</v>
      </c>
      <c r="B40" s="63" t="s">
        <v>385</v>
      </c>
      <c r="C40" s="61">
        <v>7</v>
      </c>
    </row>
    <row r="41" spans="1:3" x14ac:dyDescent="0.3">
      <c r="A41" s="36">
        <v>37</v>
      </c>
      <c r="B41" s="63" t="s">
        <v>372</v>
      </c>
      <c r="C41" s="61">
        <v>5</v>
      </c>
    </row>
    <row r="42" spans="1:3" x14ac:dyDescent="0.3">
      <c r="A42" s="36">
        <v>38</v>
      </c>
      <c r="B42" s="63" t="s">
        <v>388</v>
      </c>
      <c r="C42" s="61">
        <v>5</v>
      </c>
    </row>
    <row r="43" spans="1:3" x14ac:dyDescent="0.3">
      <c r="A43" s="36">
        <v>39</v>
      </c>
      <c r="B43" s="63" t="s">
        <v>375</v>
      </c>
      <c r="C43" s="61">
        <v>4</v>
      </c>
    </row>
    <row r="44" spans="1:3" x14ac:dyDescent="0.3">
      <c r="A44" s="36">
        <v>40</v>
      </c>
      <c r="B44" s="63" t="s">
        <v>402</v>
      </c>
      <c r="C44" s="61">
        <v>4</v>
      </c>
    </row>
    <row r="45" spans="1:3" x14ac:dyDescent="0.3">
      <c r="A45" s="36">
        <v>41</v>
      </c>
      <c r="B45" s="63" t="s">
        <v>361</v>
      </c>
      <c r="C45" s="61">
        <v>3</v>
      </c>
    </row>
    <row r="46" spans="1:3" x14ac:dyDescent="0.3">
      <c r="A46" s="36">
        <v>42</v>
      </c>
      <c r="B46" s="63" t="s">
        <v>377</v>
      </c>
      <c r="C46" s="61">
        <v>3</v>
      </c>
    </row>
    <row r="47" spans="1:3" x14ac:dyDescent="0.3">
      <c r="A47" s="36">
        <v>43</v>
      </c>
      <c r="B47" s="63" t="s">
        <v>405</v>
      </c>
      <c r="C47" s="61">
        <v>3</v>
      </c>
    </row>
    <row r="48" spans="1:3" x14ac:dyDescent="0.3">
      <c r="A48" s="36">
        <v>44</v>
      </c>
      <c r="B48" s="63" t="s">
        <v>469</v>
      </c>
      <c r="C48" s="61">
        <v>2</v>
      </c>
    </row>
    <row r="49" spans="1:5" x14ac:dyDescent="0.3">
      <c r="A49" s="36">
        <v>45</v>
      </c>
      <c r="B49" s="63" t="s">
        <v>475</v>
      </c>
      <c r="C49" s="61">
        <v>2</v>
      </c>
    </row>
    <row r="50" spans="1:5" x14ac:dyDescent="0.3">
      <c r="A50" s="36">
        <v>46</v>
      </c>
      <c r="B50" s="63" t="s">
        <v>476</v>
      </c>
      <c r="C50" s="61">
        <v>2</v>
      </c>
    </row>
    <row r="51" spans="1:5" x14ac:dyDescent="0.3">
      <c r="A51" s="36">
        <v>47</v>
      </c>
      <c r="B51" s="63" t="s">
        <v>355</v>
      </c>
      <c r="C51" s="61">
        <v>1</v>
      </c>
    </row>
    <row r="52" spans="1:5" x14ac:dyDescent="0.3">
      <c r="A52" s="36">
        <v>48</v>
      </c>
      <c r="B52" s="63" t="s">
        <v>356</v>
      </c>
      <c r="C52" s="61">
        <v>1</v>
      </c>
    </row>
    <row r="53" spans="1:5" x14ac:dyDescent="0.3">
      <c r="A53" s="36">
        <v>49</v>
      </c>
      <c r="B53" s="63" t="s">
        <v>360</v>
      </c>
      <c r="C53" s="61">
        <v>1</v>
      </c>
    </row>
    <row r="54" spans="1:5" x14ac:dyDescent="0.3">
      <c r="A54" s="36">
        <v>50</v>
      </c>
      <c r="B54" s="63" t="s">
        <v>362</v>
      </c>
      <c r="C54" s="61">
        <v>1</v>
      </c>
    </row>
    <row r="55" spans="1:5" x14ac:dyDescent="0.3">
      <c r="A55" s="36">
        <v>51</v>
      </c>
      <c r="B55" s="63" t="s">
        <v>383</v>
      </c>
      <c r="C55" s="61">
        <v>1</v>
      </c>
    </row>
    <row r="56" spans="1:5" x14ac:dyDescent="0.3">
      <c r="A56" s="36">
        <v>52</v>
      </c>
      <c r="B56" s="63" t="s">
        <v>387</v>
      </c>
      <c r="C56" s="61">
        <v>1</v>
      </c>
    </row>
    <row r="57" spans="1:5" x14ac:dyDescent="0.3">
      <c r="A57" s="36">
        <v>53</v>
      </c>
      <c r="B57" s="63" t="s">
        <v>474</v>
      </c>
      <c r="C57" s="61">
        <v>1</v>
      </c>
    </row>
    <row r="58" spans="1:5" x14ac:dyDescent="0.3">
      <c r="A58" s="36">
        <v>54</v>
      </c>
      <c r="B58" s="63" t="s">
        <v>403</v>
      </c>
      <c r="C58" s="61">
        <v>1</v>
      </c>
    </row>
    <row r="59" spans="1:5" x14ac:dyDescent="0.3">
      <c r="A59" s="32"/>
      <c r="D59" s="27"/>
      <c r="E59" s="31"/>
    </row>
    <row r="60" spans="1:5" x14ac:dyDescent="0.3">
      <c r="A60" s="32"/>
      <c r="B60" s="23" t="s">
        <v>255</v>
      </c>
      <c r="C60" s="76">
        <f>SUM(C5:C58)</f>
        <v>11303</v>
      </c>
    </row>
  </sheetData>
  <sortState xmlns:xlrd2="http://schemas.microsoft.com/office/spreadsheetml/2017/richdata2" ref="A5:C58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CFF99"/>
  </sheetPr>
  <dimension ref="A1:C57"/>
  <sheetViews>
    <sheetView zoomScale="80" zoomScaleNormal="80" workbookViewId="0">
      <pane ySplit="4" topLeftCell="A5" activePane="bottomLeft" state="frozen"/>
      <selection pane="bottomLeft" activeCell="E4" sqref="E4"/>
    </sheetView>
  </sheetViews>
  <sheetFormatPr defaultColWidth="9.109375" defaultRowHeight="13.8" x14ac:dyDescent="0.3"/>
  <cols>
    <col min="1" max="1" width="7.88671875" style="12" customWidth="1"/>
    <col min="2" max="2" width="26.33203125" style="12" customWidth="1"/>
    <col min="3" max="3" width="16.33203125" style="12" customWidth="1"/>
    <col min="4" max="4" width="14" style="12" customWidth="1"/>
    <col min="5" max="16384" width="9.109375" style="12"/>
  </cols>
  <sheetData>
    <row r="1" spans="1:3" s="19" customFormat="1" x14ac:dyDescent="0.3">
      <c r="A1" s="19" t="s">
        <v>528</v>
      </c>
    </row>
    <row r="4" spans="1:3" ht="52.5" customHeight="1" x14ac:dyDescent="0.3">
      <c r="A4" s="43" t="s">
        <v>259</v>
      </c>
      <c r="B4" s="43" t="s">
        <v>352</v>
      </c>
      <c r="C4" s="43" t="s">
        <v>465</v>
      </c>
    </row>
    <row r="5" spans="1:3" x14ac:dyDescent="0.3">
      <c r="A5" s="50">
        <v>1</v>
      </c>
      <c r="B5" s="28" t="s">
        <v>369</v>
      </c>
      <c r="C5" s="37">
        <v>594</v>
      </c>
    </row>
    <row r="6" spans="1:3" x14ac:dyDescent="0.3">
      <c r="A6" s="50">
        <v>2</v>
      </c>
      <c r="B6" s="28" t="s">
        <v>379</v>
      </c>
      <c r="C6" s="37">
        <v>529</v>
      </c>
    </row>
    <row r="7" spans="1:3" x14ac:dyDescent="0.3">
      <c r="A7" s="50">
        <v>3</v>
      </c>
      <c r="B7" s="28" t="s">
        <v>365</v>
      </c>
      <c r="C7" s="37">
        <v>349</v>
      </c>
    </row>
    <row r="8" spans="1:3" x14ac:dyDescent="0.3">
      <c r="A8" s="50">
        <v>4</v>
      </c>
      <c r="B8" s="28" t="s">
        <v>395</v>
      </c>
      <c r="C8" s="37">
        <v>278</v>
      </c>
    </row>
    <row r="9" spans="1:3" x14ac:dyDescent="0.3">
      <c r="A9" s="50">
        <v>5</v>
      </c>
      <c r="B9" s="28" t="s">
        <v>368</v>
      </c>
      <c r="C9" s="37">
        <v>180</v>
      </c>
    </row>
    <row r="10" spans="1:3" x14ac:dyDescent="0.3">
      <c r="A10" s="50">
        <v>6</v>
      </c>
      <c r="B10" s="28" t="s">
        <v>364</v>
      </c>
      <c r="C10" s="37">
        <v>177</v>
      </c>
    </row>
    <row r="11" spans="1:3" x14ac:dyDescent="0.3">
      <c r="A11" s="50">
        <v>7</v>
      </c>
      <c r="B11" s="28" t="s">
        <v>371</v>
      </c>
      <c r="C11" s="37">
        <v>171</v>
      </c>
    </row>
    <row r="12" spans="1:3" x14ac:dyDescent="0.3">
      <c r="A12" s="50">
        <v>8</v>
      </c>
      <c r="B12" s="28" t="s">
        <v>391</v>
      </c>
      <c r="C12" s="37">
        <v>115</v>
      </c>
    </row>
    <row r="13" spans="1:3" x14ac:dyDescent="0.3">
      <c r="A13" s="50">
        <v>9</v>
      </c>
      <c r="B13" s="28" t="s">
        <v>400</v>
      </c>
      <c r="C13" s="37">
        <v>111</v>
      </c>
    </row>
    <row r="14" spans="1:3" x14ac:dyDescent="0.3">
      <c r="A14" s="50">
        <v>10</v>
      </c>
      <c r="B14" s="28" t="s">
        <v>354</v>
      </c>
      <c r="C14" s="37">
        <v>94</v>
      </c>
    </row>
    <row r="15" spans="1:3" x14ac:dyDescent="0.3">
      <c r="A15" s="50">
        <v>11</v>
      </c>
      <c r="B15" s="28" t="s">
        <v>401</v>
      </c>
      <c r="C15" s="37">
        <v>92</v>
      </c>
    </row>
    <row r="16" spans="1:3" x14ac:dyDescent="0.3">
      <c r="A16" s="50">
        <v>12</v>
      </c>
      <c r="B16" s="28" t="s">
        <v>376</v>
      </c>
      <c r="C16" s="37">
        <v>79</v>
      </c>
    </row>
    <row r="17" spans="1:3" x14ac:dyDescent="0.3">
      <c r="A17" s="50">
        <v>13</v>
      </c>
      <c r="B17" s="28" t="s">
        <v>357</v>
      </c>
      <c r="C17" s="37">
        <v>75</v>
      </c>
    </row>
    <row r="18" spans="1:3" x14ac:dyDescent="0.3">
      <c r="A18" s="50">
        <v>14</v>
      </c>
      <c r="B18" s="28" t="s">
        <v>366</v>
      </c>
      <c r="C18" s="37">
        <v>67</v>
      </c>
    </row>
    <row r="19" spans="1:3" x14ac:dyDescent="0.3">
      <c r="A19" s="50">
        <v>15</v>
      </c>
      <c r="B19" s="28" t="s">
        <v>389</v>
      </c>
      <c r="C19" s="37">
        <v>61</v>
      </c>
    </row>
    <row r="20" spans="1:3" x14ac:dyDescent="0.3">
      <c r="A20" s="50">
        <v>16</v>
      </c>
      <c r="B20" s="28" t="s">
        <v>373</v>
      </c>
      <c r="C20" s="37">
        <v>60</v>
      </c>
    </row>
    <row r="21" spans="1:3" x14ac:dyDescent="0.3">
      <c r="A21" s="50">
        <v>17</v>
      </c>
      <c r="B21" s="28" t="s">
        <v>363</v>
      </c>
      <c r="C21" s="37">
        <v>59</v>
      </c>
    </row>
    <row r="22" spans="1:3" x14ac:dyDescent="0.3">
      <c r="A22" s="50">
        <v>18</v>
      </c>
      <c r="B22" s="28" t="s">
        <v>398</v>
      </c>
      <c r="C22" s="37">
        <v>58</v>
      </c>
    </row>
    <row r="23" spans="1:3" x14ac:dyDescent="0.3">
      <c r="A23" s="50">
        <v>19</v>
      </c>
      <c r="B23" s="28" t="s">
        <v>384</v>
      </c>
      <c r="C23" s="37">
        <v>49</v>
      </c>
    </row>
    <row r="24" spans="1:3" x14ac:dyDescent="0.3">
      <c r="A24" s="50">
        <v>20</v>
      </c>
      <c r="B24" s="28" t="s">
        <v>396</v>
      </c>
      <c r="C24" s="37">
        <v>49</v>
      </c>
    </row>
    <row r="25" spans="1:3" x14ac:dyDescent="0.3">
      <c r="A25" s="50">
        <v>21</v>
      </c>
      <c r="B25" s="28" t="s">
        <v>392</v>
      </c>
      <c r="C25" s="37">
        <v>45</v>
      </c>
    </row>
    <row r="26" spans="1:3" x14ac:dyDescent="0.3">
      <c r="A26" s="50">
        <v>22</v>
      </c>
      <c r="B26" s="28" t="s">
        <v>374</v>
      </c>
      <c r="C26" s="37">
        <v>37</v>
      </c>
    </row>
    <row r="27" spans="1:3" x14ac:dyDescent="0.3">
      <c r="A27" s="84">
        <v>23</v>
      </c>
      <c r="B27" s="70" t="s">
        <v>394</v>
      </c>
      <c r="C27" s="71">
        <v>33</v>
      </c>
    </row>
    <row r="28" spans="1:3" x14ac:dyDescent="0.3">
      <c r="A28" s="50">
        <v>24</v>
      </c>
      <c r="B28" s="28" t="s">
        <v>399</v>
      </c>
      <c r="C28" s="37">
        <v>29</v>
      </c>
    </row>
    <row r="29" spans="1:3" x14ac:dyDescent="0.3">
      <c r="A29" s="50">
        <v>25</v>
      </c>
      <c r="B29" s="28" t="s">
        <v>370</v>
      </c>
      <c r="C29" s="37">
        <v>27</v>
      </c>
    </row>
    <row r="30" spans="1:3" x14ac:dyDescent="0.3">
      <c r="A30" s="50">
        <v>26</v>
      </c>
      <c r="B30" s="28" t="s">
        <v>358</v>
      </c>
      <c r="C30" s="37">
        <v>23</v>
      </c>
    </row>
    <row r="31" spans="1:3" x14ac:dyDescent="0.3">
      <c r="A31" s="50">
        <v>27</v>
      </c>
      <c r="B31" s="28" t="s">
        <v>404</v>
      </c>
      <c r="C31" s="37">
        <v>18</v>
      </c>
    </row>
    <row r="32" spans="1:3" x14ac:dyDescent="0.3">
      <c r="A32" s="50">
        <v>28</v>
      </c>
      <c r="B32" s="28" t="s">
        <v>367</v>
      </c>
      <c r="C32" s="37">
        <v>15</v>
      </c>
    </row>
    <row r="33" spans="1:3" x14ac:dyDescent="0.3">
      <c r="A33" s="50">
        <v>29</v>
      </c>
      <c r="B33" s="28" t="s">
        <v>361</v>
      </c>
      <c r="C33" s="37">
        <v>12</v>
      </c>
    </row>
    <row r="34" spans="1:3" x14ac:dyDescent="0.3">
      <c r="A34" s="50">
        <v>30</v>
      </c>
      <c r="B34" s="28" t="s">
        <v>405</v>
      </c>
      <c r="C34" s="37">
        <v>11</v>
      </c>
    </row>
    <row r="35" spans="1:3" x14ac:dyDescent="0.3">
      <c r="A35" s="50">
        <v>31</v>
      </c>
      <c r="B35" s="28" t="s">
        <v>397</v>
      </c>
      <c r="C35" s="37">
        <v>10</v>
      </c>
    </row>
    <row r="36" spans="1:3" x14ac:dyDescent="0.3">
      <c r="A36" s="50">
        <v>32</v>
      </c>
      <c r="B36" s="28" t="s">
        <v>407</v>
      </c>
      <c r="C36" s="37">
        <v>8</v>
      </c>
    </row>
    <row r="37" spans="1:3" x14ac:dyDescent="0.3">
      <c r="A37" s="50">
        <v>33</v>
      </c>
      <c r="B37" s="28" t="s">
        <v>380</v>
      </c>
      <c r="C37" s="37">
        <v>5</v>
      </c>
    </row>
    <row r="38" spans="1:3" x14ac:dyDescent="0.3">
      <c r="A38" s="50">
        <v>34</v>
      </c>
      <c r="B38" s="28" t="s">
        <v>385</v>
      </c>
      <c r="C38" s="37">
        <v>5</v>
      </c>
    </row>
    <row r="39" spans="1:3" x14ac:dyDescent="0.3">
      <c r="A39" s="50">
        <v>35</v>
      </c>
      <c r="B39" s="28" t="s">
        <v>386</v>
      </c>
      <c r="C39" s="37">
        <v>5</v>
      </c>
    </row>
    <row r="40" spans="1:3" x14ac:dyDescent="0.3">
      <c r="A40" s="50">
        <v>36</v>
      </c>
      <c r="B40" s="28" t="s">
        <v>378</v>
      </c>
      <c r="C40" s="37">
        <v>4</v>
      </c>
    </row>
    <row r="41" spans="1:3" x14ac:dyDescent="0.3">
      <c r="A41" s="50">
        <v>37</v>
      </c>
      <c r="B41" s="28" t="s">
        <v>406</v>
      </c>
      <c r="C41" s="37">
        <v>4</v>
      </c>
    </row>
    <row r="42" spans="1:3" x14ac:dyDescent="0.3">
      <c r="A42" s="50">
        <v>38</v>
      </c>
      <c r="B42" s="28" t="s">
        <v>473</v>
      </c>
      <c r="C42" s="37">
        <v>3</v>
      </c>
    </row>
    <row r="43" spans="1:3" x14ac:dyDescent="0.3">
      <c r="A43" s="50">
        <v>39</v>
      </c>
      <c r="B43" s="28" t="s">
        <v>382</v>
      </c>
      <c r="C43" s="37">
        <v>3</v>
      </c>
    </row>
    <row r="44" spans="1:3" x14ac:dyDescent="0.3">
      <c r="A44" s="50">
        <v>40</v>
      </c>
      <c r="B44" s="28" t="s">
        <v>388</v>
      </c>
      <c r="C44" s="37">
        <v>3</v>
      </c>
    </row>
    <row r="45" spans="1:3" x14ac:dyDescent="0.3">
      <c r="A45" s="50">
        <v>41</v>
      </c>
      <c r="B45" s="28" t="s">
        <v>359</v>
      </c>
      <c r="C45" s="37">
        <v>2</v>
      </c>
    </row>
    <row r="46" spans="1:3" x14ac:dyDescent="0.3">
      <c r="A46" s="50">
        <v>42</v>
      </c>
      <c r="B46" s="28" t="s">
        <v>360</v>
      </c>
      <c r="C46" s="37">
        <v>2</v>
      </c>
    </row>
    <row r="47" spans="1:3" x14ac:dyDescent="0.3">
      <c r="A47" s="50">
        <v>43</v>
      </c>
      <c r="B47" s="28" t="s">
        <v>372</v>
      </c>
      <c r="C47" s="37">
        <v>2</v>
      </c>
    </row>
    <row r="48" spans="1:3" x14ac:dyDescent="0.3">
      <c r="A48" s="50">
        <v>44</v>
      </c>
      <c r="B48" s="28" t="s">
        <v>472</v>
      </c>
      <c r="C48" s="37">
        <v>2</v>
      </c>
    </row>
    <row r="49" spans="1:3" x14ac:dyDescent="0.3">
      <c r="A49" s="50">
        <v>45</v>
      </c>
      <c r="B49" s="28" t="s">
        <v>356</v>
      </c>
      <c r="C49" s="37">
        <v>1</v>
      </c>
    </row>
    <row r="50" spans="1:3" x14ac:dyDescent="0.3">
      <c r="A50" s="50">
        <v>46</v>
      </c>
      <c r="B50" s="28" t="s">
        <v>470</v>
      </c>
      <c r="C50" s="37">
        <v>1</v>
      </c>
    </row>
    <row r="51" spans="1:3" x14ac:dyDescent="0.3">
      <c r="A51" s="50">
        <v>47</v>
      </c>
      <c r="B51" s="28" t="s">
        <v>471</v>
      </c>
      <c r="C51" s="37">
        <v>1</v>
      </c>
    </row>
    <row r="52" spans="1:3" x14ac:dyDescent="0.3">
      <c r="A52" s="50">
        <v>48</v>
      </c>
      <c r="B52" s="28" t="s">
        <v>375</v>
      </c>
      <c r="C52" s="37">
        <v>1</v>
      </c>
    </row>
    <row r="53" spans="1:3" x14ac:dyDescent="0.3">
      <c r="A53" s="50">
        <v>49</v>
      </c>
      <c r="B53" s="28" t="s">
        <v>393</v>
      </c>
      <c r="C53" s="37">
        <v>1</v>
      </c>
    </row>
    <row r="54" spans="1:3" x14ac:dyDescent="0.3">
      <c r="A54" s="50">
        <v>50</v>
      </c>
      <c r="B54" s="28" t="s">
        <v>475</v>
      </c>
      <c r="C54" s="37">
        <v>1</v>
      </c>
    </row>
    <row r="55" spans="1:3" x14ac:dyDescent="0.3">
      <c r="A55" s="50">
        <v>51</v>
      </c>
      <c r="B55" s="28" t="s">
        <v>402</v>
      </c>
      <c r="C55" s="37">
        <v>1</v>
      </c>
    </row>
    <row r="57" spans="1:3" x14ac:dyDescent="0.3">
      <c r="B57" s="23" t="s">
        <v>255</v>
      </c>
      <c r="C57" s="76">
        <f>SUM(C5:C56)</f>
        <v>3562</v>
      </c>
    </row>
  </sheetData>
  <sortState xmlns:xlrd2="http://schemas.microsoft.com/office/spreadsheetml/2017/richdata2" ref="A5:C55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2022 wyjazdy SM z PL krajami</vt:lpstr>
      <vt:lpstr>2022 SM z PL wg uczelni</vt:lpstr>
      <vt:lpstr>2022 SMS wg uczelni i krajów</vt:lpstr>
      <vt:lpstr>2022 SMT wg uczelni i krajów</vt:lpstr>
      <vt:lpstr>SM ranking wg liczby wyjazdów</vt:lpstr>
      <vt:lpstr>SMS ranking wg krajów</vt:lpstr>
      <vt:lpstr>SMT ranking wg krajów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2018-02-20T12:48:15Z</dcterms:created>
  <dcterms:modified xsi:type="dcterms:W3CDTF">2026-04-07T07:40:00Z</dcterms:modified>
</cp:coreProperties>
</file>